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aystraus/Downloads/PH 3Q'17/PH 8-11-17/"/>
    </mc:Choice>
  </mc:AlternateContent>
  <bookViews>
    <workbookView xWindow="9900" yWindow="460" windowWidth="28560" windowHeight="16700" tabRatio="500"/>
  </bookViews>
  <sheets>
    <sheet name="Location and Length of Stay" sheetId="1" r:id="rId1"/>
    <sheet name="Countdown to ZERO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6" i="2" l="1"/>
  <c r="O6" i="2"/>
  <c r="N6" i="2"/>
  <c r="M6" i="2"/>
  <c r="L6" i="2"/>
  <c r="K6" i="2"/>
  <c r="J6" i="2"/>
  <c r="I6" i="2"/>
  <c r="H6" i="2"/>
  <c r="G6" i="2"/>
  <c r="F6" i="2"/>
  <c r="D6" i="2"/>
  <c r="C6" i="2"/>
  <c r="B6" i="2"/>
  <c r="B67" i="1"/>
  <c r="B69" i="1"/>
  <c r="B68" i="1"/>
  <c r="B50" i="1"/>
  <c r="B49" i="1"/>
  <c r="E50" i="1"/>
  <c r="E49" i="1"/>
  <c r="H50" i="1"/>
  <c r="H49" i="1"/>
  <c r="K50" i="1"/>
  <c r="K49" i="1"/>
  <c r="N49" i="1"/>
  <c r="Q50" i="1"/>
  <c r="Q49" i="1"/>
  <c r="T50" i="1"/>
  <c r="T49" i="1"/>
  <c r="T48" i="1"/>
  <c r="T46" i="1"/>
  <c r="T42" i="1"/>
  <c r="T33" i="1"/>
  <c r="B27" i="1"/>
  <c r="B26" i="1"/>
  <c r="E27" i="1"/>
  <c r="E26" i="1"/>
  <c r="H27" i="1"/>
  <c r="H26" i="1"/>
  <c r="K27" i="1"/>
  <c r="K26" i="1"/>
  <c r="N27" i="1"/>
  <c r="N26" i="1"/>
  <c r="Q26" i="1"/>
  <c r="T27" i="1"/>
  <c r="Q27" i="1"/>
  <c r="U6" i="1"/>
  <c r="T6" i="1"/>
  <c r="U11" i="1"/>
  <c r="U12" i="1"/>
  <c r="T9" i="1"/>
  <c r="U14" i="1"/>
  <c r="U15" i="1"/>
  <c r="U16" i="1"/>
  <c r="U17" i="1"/>
  <c r="U18" i="1"/>
  <c r="U19" i="1"/>
  <c r="U20" i="1"/>
  <c r="U21" i="1"/>
  <c r="T13" i="1"/>
  <c r="T26" i="1"/>
  <c r="U7" i="1"/>
  <c r="U8" i="1"/>
  <c r="U22" i="1"/>
  <c r="U24" i="1"/>
  <c r="V25" i="1"/>
</calcChain>
</file>

<file path=xl/comments1.xml><?xml version="1.0" encoding="utf-8"?>
<comments xmlns="http://schemas.openxmlformats.org/spreadsheetml/2006/main">
  <authors>
    <author/>
  </authors>
  <commentList>
    <comment ref="Q23" authorId="0">
      <text>
        <r>
          <rPr>
            <sz val="12"/>
            <color rgb="FF000000"/>
            <rFont val="Calibri"/>
          </rPr>
          <t>Allison:
L3 SO, multiple minor victimes , violent offence</t>
        </r>
      </text>
    </comment>
  </commentList>
</comments>
</file>

<file path=xl/sharedStrings.xml><?xml version="1.0" encoding="utf-8"?>
<sst xmlns="http://schemas.openxmlformats.org/spreadsheetml/2006/main" count="233" uniqueCount="89">
  <si>
    <t>Westchester County Homeless Veterans Status Report By Location &amp; Length of Time Engaged as of 8/11/17 (excluding VA-funded residential programs)</t>
  </si>
  <si>
    <t># unsheltered (on the street)</t>
  </si>
  <si>
    <t>Yonkers</t>
  </si>
  <si>
    <t># in overnight only shelters</t>
  </si>
  <si>
    <t>Mount Vernon</t>
  </si>
  <si>
    <t>White Plains</t>
  </si>
  <si>
    <t>New Rochelle</t>
  </si>
  <si>
    <t># in 24 hour shelters</t>
  </si>
  <si>
    <t>Peekskill</t>
  </si>
  <si>
    <t>Balance of County</t>
  </si>
  <si>
    <t xml:space="preserve">Total </t>
  </si>
  <si>
    <t>Total population (2010)</t>
  </si>
  <si>
    <t>Other*</t>
  </si>
  <si>
    <t>Code</t>
  </si>
  <si>
    <t>VA Eligible?</t>
  </si>
  <si>
    <t>Date</t>
  </si>
  <si>
    <t>Living on the streets</t>
  </si>
  <si>
    <t># homeless over 90 days</t>
  </si>
  <si>
    <t># homeless over 1 year</t>
  </si>
  <si>
    <t>Living in cars</t>
  </si>
  <si>
    <t>Living in places not meant for housing</t>
  </si>
  <si>
    <t>Living in overnight-only shelters</t>
  </si>
  <si>
    <t>This chart does not include veterans whose location is TBD or who are otherwise not confirmed as experiencing homelessness.</t>
  </si>
  <si>
    <t>* Other includes institutional environments and unknown locations.</t>
  </si>
  <si>
    <t>Wil57</t>
  </si>
  <si>
    <t>Y L</t>
  </si>
  <si>
    <t>Oro64</t>
  </si>
  <si>
    <t>N</t>
  </si>
  <si>
    <t>Ela57</t>
  </si>
  <si>
    <t>Sim38</t>
  </si>
  <si>
    <t>Living in general-population shelters</t>
  </si>
  <si>
    <t>Ram68</t>
  </si>
  <si>
    <t>Bat91</t>
  </si>
  <si>
    <t>Ben65</t>
  </si>
  <si>
    <t>Smi67</t>
  </si>
  <si>
    <t>Zik62</t>
  </si>
  <si>
    <t>Y</t>
  </si>
  <si>
    <t>One71</t>
  </si>
  <si>
    <t>Spa78</t>
  </si>
  <si>
    <t>?</t>
  </si>
  <si>
    <t>Low76</t>
  </si>
  <si>
    <t>Bae76</t>
  </si>
  <si>
    <t>Moe76</t>
  </si>
  <si>
    <t>Ric63</t>
  </si>
  <si>
    <t>Zak47</t>
  </si>
  <si>
    <t>Nas??</t>
  </si>
  <si>
    <t>Low78</t>
  </si>
  <si>
    <t>Wil76</t>
  </si>
  <si>
    <t>Pal43</t>
  </si>
  <si>
    <t>Bac82</t>
  </si>
  <si>
    <t>YL</t>
  </si>
  <si>
    <t>Bri69</t>
  </si>
  <si>
    <t>TOTAL</t>
  </si>
  <si>
    <t>Less than 90 Days</t>
  </si>
  <si>
    <t>wil76</t>
  </si>
  <si>
    <t>?-L</t>
  </si>
  <si>
    <t>90-180 Days</t>
  </si>
  <si>
    <t>180-365 Days</t>
  </si>
  <si>
    <t>More than 1 year</t>
  </si>
  <si>
    <t>* Other includes institutional environments and unknown housing status</t>
  </si>
  <si>
    <t>VI SPDAT?</t>
  </si>
  <si>
    <t>Lost to Contact</t>
  </si>
  <si>
    <t>Lig59</t>
  </si>
  <si>
    <t>Kin86</t>
  </si>
  <si>
    <t>Cep53</t>
  </si>
  <si>
    <t>Chi85</t>
  </si>
  <si>
    <t>Pel72</t>
  </si>
  <si>
    <t>Bel57</t>
  </si>
  <si>
    <t>Jon78</t>
  </si>
  <si>
    <t>Phi63</t>
  </si>
  <si>
    <t>Sne60</t>
  </si>
  <si>
    <t>Riv61</t>
  </si>
  <si>
    <t>Lea68</t>
  </si>
  <si>
    <t>Hil62</t>
  </si>
  <si>
    <t>Jan40</t>
  </si>
  <si>
    <t>Rod83</t>
  </si>
  <si>
    <t>Sau42</t>
  </si>
  <si>
    <t>Mcc??</t>
  </si>
  <si>
    <t>Cru96</t>
  </si>
  <si>
    <t>Con55</t>
  </si>
  <si>
    <t>Jon63</t>
  </si>
  <si>
    <t>Mol64</t>
  </si>
  <si>
    <t>Wat48</t>
  </si>
  <si>
    <t>Jan80</t>
  </si>
  <si>
    <t>Wal??</t>
  </si>
  <si>
    <t>Pen46</t>
  </si>
  <si>
    <t>New57</t>
  </si>
  <si>
    <t>Kan56</t>
  </si>
  <si>
    <t>Leo57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</si>
</sst>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rgb="FF000000"/>
      <name val="Calibri"/>
    </font>
    <font>
      <sz val="14"/>
      <color rgb="FF000000"/>
      <name val="Calibri"/>
    </font>
    <font>
      <b/>
      <sz val="18"/>
      <color rgb="FF000000"/>
      <name val="Calibri"/>
    </font>
    <font>
      <b/>
      <sz val="14"/>
      <color rgb="FF000000"/>
      <name val="Times New Roman"/>
    </font>
    <font>
      <sz val="12"/>
      <name val="Calibri"/>
    </font>
    <font>
      <sz val="14"/>
      <color rgb="FF000000"/>
      <name val="Times New Roman"/>
    </font>
    <font>
      <b/>
      <sz val="14"/>
      <color rgb="FF000000"/>
      <name val="Calibri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57">
    <xf numFmtId="0" fontId="0" fillId="0" borderId="0" xfId="0" applyFont="1" applyAlignme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3" fillId="0" borderId="9" xfId="0" applyFont="1" applyBorder="1" applyAlignment="1">
      <alignment horizontal="center" vertical="center" wrapText="1"/>
    </xf>
    <xf numFmtId="0" fontId="1" fillId="0" borderId="13" xfId="0" applyFont="1" applyBorder="1"/>
    <xf numFmtId="0" fontId="5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3" fontId="3" fillId="0" borderId="18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1" fillId="0" borderId="20" xfId="0" applyFont="1" applyBorder="1"/>
    <xf numFmtId="0" fontId="5" fillId="0" borderId="22" xfId="0" applyFont="1" applyBorder="1" applyAlignment="1">
      <alignment horizontal="center" vertical="center" wrapText="1"/>
    </xf>
    <xf numFmtId="0" fontId="1" fillId="0" borderId="23" xfId="0" applyFont="1" applyBorder="1"/>
    <xf numFmtId="14" fontId="1" fillId="0" borderId="0" xfId="0" applyNumberFormat="1" applyFont="1"/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14" fontId="5" fillId="2" borderId="24" xfId="0" applyNumberFormat="1" applyFont="1" applyFill="1" applyBorder="1" applyAlignment="1">
      <alignment horizontal="center" vertical="center" wrapText="1"/>
    </xf>
    <xf numFmtId="0" fontId="1" fillId="0" borderId="7" xfId="0" applyFont="1" applyBorder="1"/>
    <xf numFmtId="0" fontId="5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vertical="center" wrapText="1"/>
    </xf>
    <xf numFmtId="14" fontId="5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1" fillId="0" borderId="14" xfId="0" applyFont="1" applyBorder="1"/>
    <xf numFmtId="49" fontId="5" fillId="2" borderId="26" xfId="0" applyNumberFormat="1" applyFont="1" applyFill="1" applyBorder="1" applyAlignment="1">
      <alignment horizontal="center" vertical="center" wrapText="1"/>
    </xf>
    <xf numFmtId="14" fontId="5" fillId="2" borderId="27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14" fontId="5" fillId="2" borderId="22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3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3" fontId="5" fillId="0" borderId="22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5" fillId="0" borderId="27" xfId="0" applyNumberFormat="1" applyFont="1" applyBorder="1" applyAlignment="1">
      <alignment horizontal="center"/>
    </xf>
    <xf numFmtId="14" fontId="5" fillId="0" borderId="14" xfId="0" applyNumberFormat="1" applyFont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/>
    <xf numFmtId="0" fontId="0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3" fontId="9" fillId="3" borderId="18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vertical="center" wrapText="1"/>
    </xf>
    <xf numFmtId="14" fontId="8" fillId="3" borderId="24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vertical="center" wrapText="1"/>
    </xf>
    <xf numFmtId="14" fontId="5" fillId="3" borderId="24" xfId="0" applyNumberFormat="1" applyFont="1" applyFill="1" applyBorder="1" applyAlignment="1">
      <alignment vertical="center" wrapText="1"/>
    </xf>
    <xf numFmtId="0" fontId="0" fillId="3" borderId="0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4" fontId="5" fillId="3" borderId="3" xfId="0" applyNumberFormat="1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14" fontId="5" fillId="4" borderId="24" xfId="0" applyNumberFormat="1" applyFont="1" applyFill="1" applyBorder="1" applyAlignment="1">
      <alignment horizontal="center" vertical="center" wrapText="1"/>
    </xf>
    <xf numFmtId="17" fontId="5" fillId="0" borderId="3" xfId="0" applyNumberFormat="1" applyFont="1" applyBorder="1" applyAlignment="1">
      <alignment horizontal="center" vertical="center" wrapText="1"/>
    </xf>
    <xf numFmtId="0" fontId="8" fillId="3" borderId="2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/>
    </xf>
    <xf numFmtId="0" fontId="5" fillId="3" borderId="25" xfId="0" applyFont="1" applyFill="1" applyBorder="1" applyAlignment="1">
      <alignment vertical="center" wrapText="1"/>
    </xf>
    <xf numFmtId="14" fontId="5" fillId="3" borderId="25" xfId="0" applyNumberFormat="1" applyFont="1" applyFill="1" applyBorder="1" applyAlignment="1">
      <alignment vertical="center" wrapText="1"/>
    </xf>
    <xf numFmtId="14" fontId="8" fillId="3" borderId="25" xfId="0" applyNumberFormat="1" applyFont="1" applyFill="1" applyBorder="1" applyAlignment="1">
      <alignment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14" fontId="8" fillId="3" borderId="14" xfId="0" applyNumberFormat="1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14" fontId="5" fillId="3" borderId="14" xfId="0" applyNumberFormat="1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3" fontId="8" fillId="3" borderId="5" xfId="0" applyNumberFormat="1" applyFont="1" applyFill="1" applyBorder="1" applyAlignment="1">
      <alignment horizontal="center" vertical="center" wrapText="1"/>
    </xf>
    <xf numFmtId="17" fontId="5" fillId="0" borderId="24" xfId="0" applyNumberFormat="1" applyFont="1" applyBorder="1" applyAlignment="1">
      <alignment horizontal="center" vertical="center" wrapText="1"/>
    </xf>
    <xf numFmtId="0" fontId="4" fillId="0" borderId="14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/>
    <xf numFmtId="0" fontId="3" fillId="3" borderId="24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3" borderId="24" xfId="0" applyFont="1" applyFill="1" applyBorder="1" applyAlignment="1">
      <alignment horizontal="center" vertical="center" wrapText="1"/>
    </xf>
    <xf numFmtId="14" fontId="8" fillId="3" borderId="24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29" xfId="0" applyFont="1" applyBorder="1"/>
    <xf numFmtId="0" fontId="4" fillId="0" borderId="18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368300</xdr:colOff>
      <xdr:row>40</xdr:row>
      <xdr:rowOff>12700</xdr:rowOff>
    </xdr:to>
    <xdr:sp macro="" textlink="">
      <xdr:nvSpPr>
        <xdr:cNvPr id="1025" name="Rectangle 1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368300</xdr:colOff>
      <xdr:row>40</xdr:row>
      <xdr:rowOff>12700</xdr:rowOff>
    </xdr:to>
    <xdr:sp macro="" textlink="">
      <xdr:nvSpPr>
        <xdr:cNvPr id="2" name="Rectangle 1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T1"/>
    </sheetView>
  </sheetViews>
  <sheetFormatPr baseColWidth="10" defaultColWidth="11.1640625" defaultRowHeight="15" customHeight="1" x14ac:dyDescent="0.2"/>
  <cols>
    <col min="1" max="1" width="16.6640625" customWidth="1"/>
    <col min="2" max="3" width="11" customWidth="1"/>
    <col min="4" max="4" width="11.83203125" customWidth="1"/>
    <col min="5" max="9" width="11" customWidth="1"/>
    <col min="10" max="10" width="11.6640625" customWidth="1"/>
    <col min="11" max="12" width="11" customWidth="1"/>
    <col min="13" max="13" width="11.6640625" customWidth="1"/>
    <col min="14" max="15" width="11" customWidth="1"/>
    <col min="16" max="16" width="11.83203125" customWidth="1"/>
    <col min="17" max="18" width="11" customWidth="1"/>
    <col min="19" max="20" width="11.83203125" customWidth="1"/>
    <col min="21" max="21" width="11" hidden="1" customWidth="1"/>
    <col min="22" max="26" width="11" customWidth="1"/>
  </cols>
  <sheetData>
    <row r="1" spans="1:26" ht="15.75" customHeight="1" x14ac:dyDescent="0.2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3"/>
      <c r="V1" s="3"/>
    </row>
    <row r="2" spans="1:26" ht="15.75" customHeight="1" x14ac:dyDescent="0.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"/>
      <c r="V2" s="3"/>
    </row>
    <row r="3" spans="1:26" ht="24.75" customHeight="1" x14ac:dyDescent="0.25">
      <c r="A3" s="8"/>
      <c r="B3" s="140" t="s">
        <v>2</v>
      </c>
      <c r="C3" s="135"/>
      <c r="D3" s="136"/>
      <c r="E3" s="140" t="s">
        <v>4</v>
      </c>
      <c r="F3" s="135"/>
      <c r="G3" s="136"/>
      <c r="H3" s="140" t="s">
        <v>5</v>
      </c>
      <c r="I3" s="135"/>
      <c r="J3" s="136"/>
      <c r="K3" s="140" t="s">
        <v>6</v>
      </c>
      <c r="L3" s="135"/>
      <c r="M3" s="136"/>
      <c r="N3" s="140" t="s">
        <v>8</v>
      </c>
      <c r="O3" s="135"/>
      <c r="P3" s="136"/>
      <c r="Q3" s="140" t="s">
        <v>9</v>
      </c>
      <c r="R3" s="135"/>
      <c r="S3" s="136"/>
      <c r="T3" s="18" t="s">
        <v>10</v>
      </c>
      <c r="U3" s="1"/>
      <c r="V3" s="1"/>
      <c r="W3" s="1"/>
      <c r="X3" s="1"/>
      <c r="Y3" s="1"/>
      <c r="Z3" s="1"/>
    </row>
    <row r="4" spans="1:26" ht="15.75" customHeight="1" x14ac:dyDescent="0.25">
      <c r="A4" s="20" t="s">
        <v>11</v>
      </c>
      <c r="B4" s="149">
        <v>195976</v>
      </c>
      <c r="C4" s="135"/>
      <c r="D4" s="136"/>
      <c r="E4" s="149">
        <v>67292</v>
      </c>
      <c r="F4" s="135"/>
      <c r="G4" s="136"/>
      <c r="H4" s="149">
        <v>56853</v>
      </c>
      <c r="I4" s="135"/>
      <c r="J4" s="136"/>
      <c r="K4" s="149">
        <v>77062</v>
      </c>
      <c r="L4" s="135"/>
      <c r="M4" s="136"/>
      <c r="N4" s="149">
        <v>23583</v>
      </c>
      <c r="O4" s="135"/>
      <c r="P4" s="136"/>
      <c r="Q4" s="149">
        <v>397183</v>
      </c>
      <c r="R4" s="135"/>
      <c r="S4" s="136"/>
      <c r="T4" s="25">
        <v>949113</v>
      </c>
      <c r="U4" s="1"/>
      <c r="V4" s="1"/>
      <c r="W4" s="1"/>
      <c r="X4" s="1"/>
      <c r="Y4" s="1"/>
      <c r="Z4" s="1"/>
    </row>
    <row r="5" spans="1:26" ht="15.75" customHeight="1" x14ac:dyDescent="0.25">
      <c r="A5" s="20"/>
      <c r="B5" s="26" t="s">
        <v>13</v>
      </c>
      <c r="C5" s="26" t="s">
        <v>14</v>
      </c>
      <c r="D5" s="26" t="s">
        <v>15</v>
      </c>
      <c r="E5" s="26" t="s">
        <v>13</v>
      </c>
      <c r="F5" s="26" t="s">
        <v>14</v>
      </c>
      <c r="G5" s="26" t="s">
        <v>15</v>
      </c>
      <c r="H5" s="26" t="s">
        <v>13</v>
      </c>
      <c r="I5" s="26" t="s">
        <v>14</v>
      </c>
      <c r="J5" s="26" t="s">
        <v>15</v>
      </c>
      <c r="K5" s="26" t="s">
        <v>13</v>
      </c>
      <c r="L5" s="26" t="s">
        <v>14</v>
      </c>
      <c r="M5" s="26" t="s">
        <v>15</v>
      </c>
      <c r="N5" s="26" t="s">
        <v>13</v>
      </c>
      <c r="O5" s="26" t="s">
        <v>14</v>
      </c>
      <c r="P5" s="26" t="s">
        <v>15</v>
      </c>
      <c r="Q5" s="26" t="s">
        <v>13</v>
      </c>
      <c r="R5" s="26" t="s">
        <v>14</v>
      </c>
      <c r="S5" s="26" t="s">
        <v>15</v>
      </c>
      <c r="T5" s="25"/>
      <c r="U5" s="1"/>
      <c r="V5" s="1"/>
      <c r="W5" s="1"/>
      <c r="X5" s="1"/>
      <c r="Y5" s="1"/>
      <c r="Z5" s="1"/>
    </row>
    <row r="6" spans="1:26" ht="66" customHeight="1" x14ac:dyDescent="0.25">
      <c r="A6" s="20" t="s">
        <v>16</v>
      </c>
      <c r="B6" s="28"/>
      <c r="C6" s="28"/>
      <c r="D6" s="29"/>
      <c r="E6" s="28"/>
      <c r="F6" s="28"/>
      <c r="G6" s="28"/>
      <c r="H6" s="28"/>
      <c r="I6" s="28"/>
      <c r="J6" s="28"/>
      <c r="K6" s="28"/>
      <c r="L6" s="28"/>
      <c r="M6" s="29"/>
      <c r="N6" s="28"/>
      <c r="O6" s="28"/>
      <c r="P6" s="29"/>
      <c r="Q6" s="30"/>
      <c r="R6" s="31"/>
      <c r="S6" s="32"/>
      <c r="T6" s="34">
        <f>U6</f>
        <v>0</v>
      </c>
      <c r="U6" s="37">
        <f t="shared" ref="U6:U8" si="0">COUNTIF(B6:S6,"&gt;8/8/2013")</f>
        <v>0</v>
      </c>
      <c r="V6" s="1"/>
      <c r="W6" s="1"/>
      <c r="X6" s="1"/>
      <c r="Y6" s="1"/>
      <c r="Z6" s="1"/>
    </row>
    <row r="7" spans="1:26" ht="66" customHeight="1" x14ac:dyDescent="0.25">
      <c r="A7" s="20" t="s">
        <v>19</v>
      </c>
      <c r="B7" s="28"/>
      <c r="C7" s="28"/>
      <c r="D7" s="29"/>
      <c r="E7" s="28"/>
      <c r="F7" s="28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9"/>
      <c r="T7" s="34">
        <v>0</v>
      </c>
      <c r="U7" s="37">
        <f t="shared" si="0"/>
        <v>0</v>
      </c>
      <c r="V7" s="1"/>
      <c r="W7" s="1"/>
      <c r="X7" s="1"/>
      <c r="Y7" s="1"/>
      <c r="Z7" s="1"/>
    </row>
    <row r="8" spans="1:26" ht="66" customHeight="1" x14ac:dyDescent="0.25">
      <c r="A8" s="20" t="s">
        <v>20</v>
      </c>
      <c r="B8" s="28"/>
      <c r="C8" s="28"/>
      <c r="D8" s="29"/>
      <c r="E8" s="28"/>
      <c r="F8" s="28"/>
      <c r="G8" s="28"/>
      <c r="H8" s="39"/>
      <c r="I8" s="39"/>
      <c r="J8" s="39"/>
      <c r="K8" s="28"/>
      <c r="L8" s="28"/>
      <c r="M8" s="29"/>
      <c r="N8" s="28"/>
      <c r="O8" s="28"/>
      <c r="P8" s="28"/>
      <c r="Q8" s="28"/>
      <c r="R8" s="28"/>
      <c r="S8" s="28"/>
      <c r="T8" s="34">
        <v>0</v>
      </c>
      <c r="U8" s="37">
        <f t="shared" si="0"/>
        <v>0</v>
      </c>
      <c r="V8" s="1"/>
      <c r="W8" s="41"/>
      <c r="X8" s="41"/>
      <c r="Y8" s="1"/>
      <c r="Z8" s="1"/>
    </row>
    <row r="9" spans="1:26" ht="30" customHeight="1" x14ac:dyDescent="0.25">
      <c r="A9" s="145" t="s">
        <v>21</v>
      </c>
      <c r="B9" s="43" t="s">
        <v>24</v>
      </c>
      <c r="C9" s="43" t="s">
        <v>25</v>
      </c>
      <c r="D9" s="44">
        <v>42944</v>
      </c>
      <c r="E9" s="30"/>
      <c r="F9" s="30"/>
      <c r="G9" s="30"/>
      <c r="H9" s="30"/>
      <c r="I9" s="30"/>
      <c r="J9" s="30"/>
      <c r="K9" s="30"/>
      <c r="L9" s="30"/>
      <c r="M9" s="45"/>
      <c r="N9" s="30"/>
      <c r="O9" s="30"/>
      <c r="P9" s="30"/>
      <c r="Q9" s="30"/>
      <c r="R9" s="30"/>
      <c r="S9" s="30"/>
      <c r="T9" s="144">
        <f>SUM(U9:U12)</f>
        <v>4</v>
      </c>
      <c r="U9" s="37">
        <v>1</v>
      </c>
      <c r="V9" s="1"/>
      <c r="W9" s="41"/>
      <c r="X9" s="41"/>
      <c r="Y9" s="1"/>
      <c r="Z9" s="1"/>
    </row>
    <row r="10" spans="1:26" ht="30" customHeight="1" x14ac:dyDescent="0.25">
      <c r="A10" s="142"/>
      <c r="B10" s="43" t="s">
        <v>26</v>
      </c>
      <c r="C10" s="43" t="s">
        <v>27</v>
      </c>
      <c r="D10" s="44">
        <v>42951</v>
      </c>
      <c r="E10" s="30"/>
      <c r="F10" s="30"/>
      <c r="G10" s="30"/>
      <c r="H10" s="30"/>
      <c r="I10" s="30"/>
      <c r="J10" s="30"/>
      <c r="K10" s="30"/>
      <c r="L10" s="30"/>
      <c r="M10" s="45"/>
      <c r="N10" s="30"/>
      <c r="O10" s="30"/>
      <c r="P10" s="30"/>
      <c r="Q10" s="30"/>
      <c r="R10" s="30"/>
      <c r="S10" s="30"/>
      <c r="T10" s="142"/>
      <c r="U10" s="37">
        <v>1</v>
      </c>
      <c r="V10" s="1"/>
      <c r="W10" s="41"/>
      <c r="X10" s="41"/>
      <c r="Y10" s="1"/>
      <c r="Z10" s="1"/>
    </row>
    <row r="11" spans="1:26" ht="30" customHeight="1" x14ac:dyDescent="0.25">
      <c r="A11" s="142"/>
      <c r="B11" s="30" t="s">
        <v>28</v>
      </c>
      <c r="C11" s="30" t="s">
        <v>25</v>
      </c>
      <c r="D11" s="45">
        <v>42909</v>
      </c>
      <c r="E11" s="42"/>
      <c r="F11" s="42"/>
      <c r="G11" s="46"/>
      <c r="H11" s="47"/>
      <c r="I11" s="48"/>
      <c r="J11" s="49"/>
      <c r="K11" s="50"/>
      <c r="L11" s="51"/>
      <c r="M11" s="52"/>
      <c r="N11" s="47"/>
      <c r="O11" s="48"/>
      <c r="P11" s="49"/>
      <c r="Q11" s="53"/>
      <c r="R11" s="42"/>
      <c r="S11" s="54"/>
      <c r="T11" s="142"/>
      <c r="U11" s="37">
        <f t="shared" ref="U11:U12" si="1">COUNTIF(B11:S11,"&gt;8/8/2013")</f>
        <v>1</v>
      </c>
      <c r="V11" s="1"/>
      <c r="W11" s="1"/>
      <c r="X11" s="1"/>
      <c r="Y11" s="1"/>
      <c r="Z11" s="1"/>
    </row>
    <row r="12" spans="1:26" ht="24" customHeight="1" x14ac:dyDescent="0.25">
      <c r="A12" s="139"/>
      <c r="B12" s="55" t="s">
        <v>29</v>
      </c>
      <c r="C12" s="56" t="s">
        <v>27</v>
      </c>
      <c r="D12" s="57">
        <v>42580</v>
      </c>
      <c r="E12" s="30"/>
      <c r="F12" s="30"/>
      <c r="G12" s="30"/>
      <c r="H12" s="48"/>
      <c r="I12" s="48"/>
      <c r="J12" s="48"/>
      <c r="K12" s="30"/>
      <c r="L12" s="30"/>
      <c r="M12" s="30"/>
      <c r="N12" s="47"/>
      <c r="O12" s="48"/>
      <c r="P12" s="58"/>
      <c r="Q12" s="48"/>
      <c r="R12" s="48"/>
      <c r="S12" s="48"/>
      <c r="T12" s="139"/>
      <c r="U12" s="37">
        <f t="shared" si="1"/>
        <v>1</v>
      </c>
      <c r="V12" s="1"/>
      <c r="W12" s="1"/>
      <c r="X12" s="1"/>
      <c r="Y12" s="1"/>
      <c r="Z12" s="1"/>
    </row>
    <row r="13" spans="1:26" ht="24" customHeight="1" x14ac:dyDescent="0.25">
      <c r="A13" s="147" t="s">
        <v>30</v>
      </c>
      <c r="B13" s="55"/>
      <c r="C13" s="56"/>
      <c r="D13" s="57"/>
      <c r="E13" s="59"/>
      <c r="F13" s="59"/>
      <c r="G13" s="59"/>
      <c r="H13" s="60" t="s">
        <v>31</v>
      </c>
      <c r="I13" s="60" t="s">
        <v>27</v>
      </c>
      <c r="J13" s="61">
        <v>42916</v>
      </c>
      <c r="K13" s="59"/>
      <c r="L13" s="59"/>
      <c r="M13" s="59"/>
      <c r="N13" s="62" t="s">
        <v>32</v>
      </c>
      <c r="O13" s="63" t="s">
        <v>25</v>
      </c>
      <c r="P13" s="64">
        <v>42902</v>
      </c>
      <c r="Q13" s="65" t="s">
        <v>33</v>
      </c>
      <c r="R13" s="42" t="s">
        <v>27</v>
      </c>
      <c r="S13" s="66">
        <v>42916</v>
      </c>
      <c r="T13" s="144">
        <f>SUM(U13:U21)</f>
        <v>13</v>
      </c>
      <c r="U13" s="37">
        <v>3</v>
      </c>
      <c r="V13" s="1"/>
      <c r="W13" s="1"/>
      <c r="X13" s="1"/>
      <c r="Y13" s="1"/>
      <c r="Z13" s="1"/>
    </row>
    <row r="14" spans="1:26" ht="24" customHeight="1" x14ac:dyDescent="0.25">
      <c r="A14" s="142"/>
      <c r="B14" s="55"/>
      <c r="C14" s="56"/>
      <c r="D14" s="57"/>
      <c r="E14" s="59"/>
      <c r="F14" s="59"/>
      <c r="G14" s="59"/>
      <c r="H14" s="67" t="s">
        <v>34</v>
      </c>
      <c r="I14" s="68" t="s">
        <v>27</v>
      </c>
      <c r="J14" s="69">
        <v>42741</v>
      </c>
      <c r="K14" s="59"/>
      <c r="L14" s="59"/>
      <c r="M14" s="59"/>
      <c r="N14" s="63" t="s">
        <v>35</v>
      </c>
      <c r="O14" s="63" t="s">
        <v>36</v>
      </c>
      <c r="P14" s="70">
        <v>42944</v>
      </c>
      <c r="Q14" s="62" t="s">
        <v>37</v>
      </c>
      <c r="R14" s="63" t="s">
        <v>27</v>
      </c>
      <c r="S14" s="71">
        <v>42944</v>
      </c>
      <c r="T14" s="142"/>
      <c r="U14" s="37">
        <f t="shared" ref="U14:U22" si="2">COUNTIF(B14:S14,"&gt;8/8/2013")</f>
        <v>3</v>
      </c>
      <c r="V14" s="1"/>
      <c r="W14" s="1"/>
      <c r="X14" s="1"/>
      <c r="Y14" s="1"/>
      <c r="Z14" s="1"/>
    </row>
    <row r="15" spans="1:26" ht="24" customHeight="1" x14ac:dyDescent="0.25">
      <c r="A15" s="142"/>
      <c r="B15" s="30"/>
      <c r="C15" s="30"/>
      <c r="D15" s="45"/>
      <c r="E15" s="59"/>
      <c r="F15" s="59"/>
      <c r="G15" s="59"/>
      <c r="H15" s="30" t="s">
        <v>38</v>
      </c>
      <c r="I15" s="30" t="s">
        <v>39</v>
      </c>
      <c r="J15" s="45">
        <v>42944</v>
      </c>
      <c r="K15" s="59"/>
      <c r="L15" s="59"/>
      <c r="M15" s="59"/>
      <c r="N15" s="63" t="s">
        <v>40</v>
      </c>
      <c r="O15" s="63" t="s">
        <v>36</v>
      </c>
      <c r="P15" s="70">
        <v>42832</v>
      </c>
      <c r="Q15" s="72"/>
      <c r="R15" s="1"/>
      <c r="S15" s="72"/>
      <c r="T15" s="142"/>
      <c r="U15" s="37">
        <f t="shared" si="2"/>
        <v>2</v>
      </c>
      <c r="V15" s="1"/>
      <c r="W15" s="1"/>
      <c r="X15" s="1"/>
      <c r="Y15" s="1"/>
      <c r="Z15" s="1"/>
    </row>
    <row r="16" spans="1:26" ht="24" customHeight="1" x14ac:dyDescent="0.25">
      <c r="A16" s="142"/>
      <c r="B16" s="30"/>
      <c r="C16" s="30"/>
      <c r="D16" s="45"/>
      <c r="E16" s="59"/>
      <c r="F16" s="59"/>
      <c r="G16" s="59"/>
      <c r="H16" s="30"/>
      <c r="I16" s="30"/>
      <c r="J16" s="45"/>
      <c r="K16" s="59"/>
      <c r="L16" s="59"/>
      <c r="M16" s="59"/>
      <c r="N16" s="63" t="s">
        <v>41</v>
      </c>
      <c r="O16" s="63" t="s">
        <v>36</v>
      </c>
      <c r="P16" s="70">
        <v>42895</v>
      </c>
      <c r="Q16" s="27"/>
      <c r="R16" s="51"/>
      <c r="S16" s="2"/>
      <c r="T16" s="142"/>
      <c r="U16" s="37">
        <f t="shared" si="2"/>
        <v>1</v>
      </c>
      <c r="V16" s="1"/>
      <c r="W16" s="1"/>
      <c r="X16" s="1"/>
      <c r="Y16" s="1"/>
      <c r="Z16" s="1"/>
    </row>
    <row r="17" spans="1:26" ht="24" customHeight="1" x14ac:dyDescent="0.25">
      <c r="A17" s="142"/>
      <c r="B17" s="30"/>
      <c r="C17" s="30"/>
      <c r="D17" s="45"/>
      <c r="E17" s="59"/>
      <c r="F17" s="59"/>
      <c r="G17" s="59"/>
      <c r="H17" s="59"/>
      <c r="I17" s="59"/>
      <c r="J17" s="59"/>
      <c r="K17" s="59"/>
      <c r="L17" s="59"/>
      <c r="M17" s="59"/>
      <c r="N17" s="63" t="s">
        <v>42</v>
      </c>
      <c r="O17" s="63" t="s">
        <v>36</v>
      </c>
      <c r="P17" s="70">
        <v>42951</v>
      </c>
      <c r="Q17" s="63"/>
      <c r="R17" s="63"/>
      <c r="S17" s="70"/>
      <c r="T17" s="142"/>
      <c r="U17" s="37">
        <f t="shared" si="2"/>
        <v>1</v>
      </c>
      <c r="V17" s="1"/>
      <c r="W17" s="1"/>
      <c r="X17" s="1"/>
      <c r="Y17" s="1"/>
      <c r="Z17" s="1"/>
    </row>
    <row r="18" spans="1:26" ht="24" customHeight="1" x14ac:dyDescent="0.25">
      <c r="A18" s="142"/>
      <c r="B18" s="30"/>
      <c r="C18" s="30"/>
      <c r="D18" s="45"/>
      <c r="E18" s="59"/>
      <c r="F18" s="59"/>
      <c r="G18" s="59"/>
      <c r="H18" s="30"/>
      <c r="I18" s="30"/>
      <c r="J18" s="30"/>
      <c r="K18" s="59"/>
      <c r="L18" s="59"/>
      <c r="M18" s="59"/>
      <c r="N18" s="63" t="s">
        <v>43</v>
      </c>
      <c r="O18" s="63" t="s">
        <v>36</v>
      </c>
      <c r="P18" s="70">
        <v>42951</v>
      </c>
      <c r="Q18" s="63"/>
      <c r="R18" s="63"/>
      <c r="S18" s="70"/>
      <c r="T18" s="142"/>
      <c r="U18" s="37">
        <f t="shared" si="2"/>
        <v>1</v>
      </c>
      <c r="V18" s="1"/>
      <c r="W18" s="1"/>
      <c r="X18" s="1"/>
      <c r="Y18" s="1"/>
      <c r="Z18" s="1"/>
    </row>
    <row r="19" spans="1:26" ht="24" customHeight="1" x14ac:dyDescent="0.25">
      <c r="A19" s="142"/>
      <c r="B19" s="30"/>
      <c r="C19" s="30"/>
      <c r="D19" s="45"/>
      <c r="E19" s="59"/>
      <c r="F19" s="59"/>
      <c r="G19" s="59"/>
      <c r="H19" s="59"/>
      <c r="I19" s="59"/>
      <c r="J19" s="59"/>
      <c r="K19" s="59"/>
      <c r="L19" s="59"/>
      <c r="M19" s="59"/>
      <c r="N19" s="63" t="s">
        <v>44</v>
      </c>
      <c r="O19" s="63" t="s">
        <v>36</v>
      </c>
      <c r="P19" s="70">
        <v>42951</v>
      </c>
      <c r="Q19" s="63"/>
      <c r="R19" s="63"/>
      <c r="S19" s="70"/>
      <c r="T19" s="142"/>
      <c r="U19" s="37">
        <f t="shared" si="2"/>
        <v>1</v>
      </c>
      <c r="V19" s="1"/>
      <c r="W19" s="1"/>
      <c r="X19" s="1"/>
      <c r="Y19" s="1"/>
      <c r="Z19" s="1"/>
    </row>
    <row r="20" spans="1:26" ht="24" customHeight="1" x14ac:dyDescent="0.25">
      <c r="A20" s="142"/>
      <c r="B20" s="30"/>
      <c r="C20" s="30"/>
      <c r="D20" s="45"/>
      <c r="E20" s="59"/>
      <c r="F20" s="59"/>
      <c r="G20" s="59"/>
      <c r="H20" s="30"/>
      <c r="I20" s="30"/>
      <c r="J20" s="30"/>
      <c r="K20" s="59"/>
      <c r="L20" s="59"/>
      <c r="M20" s="59"/>
      <c r="N20" s="63" t="s">
        <v>45</v>
      </c>
      <c r="O20" s="63" t="s">
        <v>36</v>
      </c>
      <c r="P20" s="70">
        <v>42951</v>
      </c>
      <c r="Q20" s="63"/>
      <c r="R20" s="63"/>
      <c r="S20" s="70"/>
      <c r="T20" s="142"/>
      <c r="U20" s="37">
        <f t="shared" si="2"/>
        <v>1</v>
      </c>
      <c r="V20" s="1"/>
      <c r="W20" s="1"/>
      <c r="X20" s="1"/>
      <c r="Y20" s="1"/>
      <c r="Z20" s="1"/>
    </row>
    <row r="21" spans="1:26" ht="24" customHeight="1" x14ac:dyDescent="0.25">
      <c r="A21" s="139"/>
      <c r="B21" s="30"/>
      <c r="C21" s="30"/>
      <c r="D21" s="45"/>
      <c r="E21" s="59"/>
      <c r="F21" s="59"/>
      <c r="G21" s="59"/>
      <c r="H21" s="59"/>
      <c r="I21" s="59"/>
      <c r="J21" s="59"/>
      <c r="K21" s="59"/>
      <c r="L21" s="59"/>
      <c r="M21" s="59"/>
      <c r="N21" s="48"/>
      <c r="O21" s="48"/>
      <c r="P21" s="48"/>
      <c r="Q21" s="48"/>
      <c r="R21" s="48"/>
      <c r="S21" s="48"/>
      <c r="T21" s="139"/>
      <c r="U21" s="37">
        <f t="shared" si="2"/>
        <v>0</v>
      </c>
      <c r="V21" s="1"/>
      <c r="W21" s="1"/>
      <c r="X21" s="1"/>
      <c r="Y21" s="1"/>
      <c r="Z21" s="1"/>
    </row>
    <row r="22" spans="1:26" ht="24" customHeight="1" x14ac:dyDescent="0.25">
      <c r="A22" s="145" t="s">
        <v>12</v>
      </c>
      <c r="B22" s="30"/>
      <c r="C22" s="30"/>
      <c r="D22" s="45"/>
      <c r="E22" s="73"/>
      <c r="F22" s="56"/>
      <c r="G22" s="74"/>
      <c r="H22" s="30"/>
      <c r="I22" s="30"/>
      <c r="J22" s="30"/>
      <c r="K22" s="73"/>
      <c r="L22" s="56"/>
      <c r="M22" s="74"/>
      <c r="N22" s="63"/>
      <c r="O22" s="63"/>
      <c r="P22" s="70"/>
      <c r="Q22" s="73" t="s">
        <v>46</v>
      </c>
      <c r="R22" s="56" t="s">
        <v>36</v>
      </c>
      <c r="S22" s="74">
        <v>42951</v>
      </c>
      <c r="T22" s="144">
        <v>5</v>
      </c>
      <c r="U22" s="37">
        <f t="shared" si="2"/>
        <v>1</v>
      </c>
      <c r="V22" s="1"/>
      <c r="W22" s="1"/>
      <c r="X22" s="1"/>
      <c r="Y22" s="1"/>
      <c r="Z22" s="1"/>
    </row>
    <row r="23" spans="1:26" ht="24" customHeight="1" x14ac:dyDescent="0.25">
      <c r="A23" s="142"/>
      <c r="B23" s="73"/>
      <c r="C23" s="56"/>
      <c r="D23" s="74"/>
      <c r="E23" s="75" t="s">
        <v>47</v>
      </c>
      <c r="F23" s="76" t="s">
        <v>36</v>
      </c>
      <c r="G23" s="77">
        <v>42951</v>
      </c>
      <c r="H23" s="73"/>
      <c r="I23" s="56"/>
      <c r="J23" s="74"/>
      <c r="K23" s="75"/>
      <c r="L23" s="76"/>
      <c r="M23" s="77"/>
      <c r="N23" s="63"/>
      <c r="O23" s="63"/>
      <c r="P23" s="70"/>
      <c r="Q23" s="42" t="s">
        <v>48</v>
      </c>
      <c r="R23" s="42" t="s">
        <v>27</v>
      </c>
      <c r="S23" s="54">
        <v>42769</v>
      </c>
      <c r="T23" s="142"/>
      <c r="U23" s="37">
        <v>2</v>
      </c>
      <c r="V23" s="1"/>
      <c r="W23" s="1"/>
      <c r="X23" s="1"/>
      <c r="Y23" s="1"/>
      <c r="Z23" s="1"/>
    </row>
    <row r="24" spans="1:26" ht="24" customHeight="1" x14ac:dyDescent="0.25">
      <c r="A24" s="139"/>
      <c r="B24" s="75"/>
      <c r="C24" s="76"/>
      <c r="D24" s="77"/>
      <c r="E24" s="78"/>
      <c r="F24" s="79"/>
      <c r="G24" s="80"/>
      <c r="H24" s="75"/>
      <c r="I24" s="76"/>
      <c r="J24" s="77"/>
      <c r="K24" s="78"/>
      <c r="L24" s="79"/>
      <c r="M24" s="80"/>
      <c r="N24" s="63" t="s">
        <v>49</v>
      </c>
      <c r="O24" s="63" t="s">
        <v>50</v>
      </c>
      <c r="P24" s="70">
        <v>42909</v>
      </c>
      <c r="Q24" s="78"/>
      <c r="R24" s="79"/>
      <c r="S24" s="80"/>
      <c r="T24" s="139"/>
      <c r="U24" s="37">
        <f>COUNTIF(B24:S24,"&gt;8/8/2013")</f>
        <v>1</v>
      </c>
      <c r="V24" s="1"/>
      <c r="W24" s="1"/>
      <c r="X24" s="1"/>
      <c r="Y24" s="1"/>
      <c r="Z24" s="1"/>
    </row>
    <row r="25" spans="1:26" ht="24" customHeight="1" x14ac:dyDescent="0.25">
      <c r="A25" s="20"/>
      <c r="B25" s="78"/>
      <c r="C25" s="79"/>
      <c r="D25" s="80"/>
      <c r="E25" s="78"/>
      <c r="F25" s="81"/>
      <c r="G25" s="80"/>
      <c r="H25" s="78"/>
      <c r="I25" s="79"/>
      <c r="J25" s="80"/>
      <c r="K25" s="78"/>
      <c r="L25" s="81"/>
      <c r="M25" s="80"/>
      <c r="N25" s="63" t="s">
        <v>51</v>
      </c>
      <c r="O25" s="63" t="s">
        <v>50</v>
      </c>
      <c r="P25" s="70">
        <v>42909</v>
      </c>
      <c r="Q25" s="78"/>
      <c r="R25" s="81"/>
      <c r="S25" s="80"/>
      <c r="T25" s="82"/>
      <c r="U25" s="27">
        <v>1</v>
      </c>
      <c r="V25" s="1">
        <f>SUM(U6:U25)</f>
        <v>22</v>
      </c>
      <c r="W25" s="1"/>
      <c r="X25" s="1"/>
      <c r="Y25" s="1"/>
      <c r="Z25" s="1"/>
    </row>
    <row r="26" spans="1:26" ht="15.75" customHeight="1" x14ac:dyDescent="0.25">
      <c r="A26" s="83" t="s">
        <v>52</v>
      </c>
      <c r="B26" s="154">
        <f>B27</f>
        <v>4</v>
      </c>
      <c r="C26" s="155"/>
      <c r="D26" s="156"/>
      <c r="E26" s="140">
        <f>E27</f>
        <v>1</v>
      </c>
      <c r="F26" s="135"/>
      <c r="G26" s="136"/>
      <c r="H26" s="140">
        <f>H27</f>
        <v>3</v>
      </c>
      <c r="I26" s="135"/>
      <c r="J26" s="136"/>
      <c r="K26" s="140">
        <f>K27</f>
        <v>0</v>
      </c>
      <c r="L26" s="135"/>
      <c r="M26" s="136"/>
      <c r="N26" s="140">
        <f>N27</f>
        <v>10</v>
      </c>
      <c r="O26" s="135"/>
      <c r="P26" s="136"/>
      <c r="Q26" s="140">
        <f>COUNTIF(Q6:Q24,"*")</f>
        <v>4</v>
      </c>
      <c r="R26" s="135"/>
      <c r="S26" s="136"/>
      <c r="T26" s="8">
        <f>SUM(T6:T24)</f>
        <v>22</v>
      </c>
      <c r="U26" s="1"/>
      <c r="V26" s="1"/>
      <c r="W26" s="1"/>
      <c r="X26" s="1"/>
      <c r="Y26" s="1"/>
      <c r="Z26" s="1"/>
    </row>
    <row r="27" spans="1:26" ht="15" hidden="1" customHeight="1" x14ac:dyDescent="0.25">
      <c r="A27" s="84"/>
      <c r="B27" s="37">
        <f>COUNTIF(B6:B23,"*")</f>
        <v>4</v>
      </c>
      <c r="C27" s="84"/>
      <c r="D27" s="85"/>
      <c r="E27" s="37">
        <f>COUNTIF(E6:E24,"*")</f>
        <v>1</v>
      </c>
      <c r="F27" s="85"/>
      <c r="G27" s="85"/>
      <c r="H27" s="37">
        <f>COUNTIF(H6:H23,"*")</f>
        <v>3</v>
      </c>
      <c r="I27" s="85"/>
      <c r="J27" s="85"/>
      <c r="K27" s="37">
        <f>COUNTIF(K6:K22,"*")</f>
        <v>0</v>
      </c>
      <c r="L27" s="85"/>
      <c r="M27" s="85"/>
      <c r="N27" s="37">
        <f>COUNTIF(N6:N25,"*")</f>
        <v>10</v>
      </c>
      <c r="O27" s="85"/>
      <c r="P27" s="85"/>
      <c r="Q27" s="37">
        <f>COUNTIF(Q6:Q24,"*")</f>
        <v>4</v>
      </c>
      <c r="R27" s="86"/>
      <c r="S27" s="86"/>
      <c r="T27" s="85">
        <f>SUM(B26:S26)</f>
        <v>22</v>
      </c>
      <c r="U27" s="1"/>
      <c r="V27" s="1"/>
      <c r="W27" s="1"/>
      <c r="X27" s="1"/>
      <c r="Y27" s="1"/>
      <c r="Z27" s="1"/>
    </row>
    <row r="28" spans="1:26" ht="15.75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1"/>
      <c r="R28" s="1"/>
      <c r="S28" s="1"/>
      <c r="T28" s="86"/>
      <c r="U28" s="1"/>
      <c r="V28" s="1"/>
      <c r="W28" s="1"/>
      <c r="X28" s="1"/>
      <c r="Y28" s="1"/>
      <c r="Z28" s="1"/>
    </row>
    <row r="29" spans="1:26" ht="15.75" customHeight="1" x14ac:dyDescent="0.25">
      <c r="A29" s="2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/>
      <c r="B30" s="140" t="s">
        <v>2</v>
      </c>
      <c r="C30" s="135"/>
      <c r="D30" s="136"/>
      <c r="E30" s="140" t="s">
        <v>4</v>
      </c>
      <c r="F30" s="135"/>
      <c r="G30" s="136"/>
      <c r="H30" s="140" t="s">
        <v>5</v>
      </c>
      <c r="I30" s="135"/>
      <c r="J30" s="136"/>
      <c r="K30" s="140" t="s">
        <v>6</v>
      </c>
      <c r="L30" s="135"/>
      <c r="M30" s="136"/>
      <c r="N30" s="140" t="s">
        <v>8</v>
      </c>
      <c r="O30" s="135"/>
      <c r="P30" s="136"/>
      <c r="Q30" s="140" t="s">
        <v>9</v>
      </c>
      <c r="R30" s="135"/>
      <c r="S30" s="136"/>
      <c r="T30" s="18" t="s">
        <v>10</v>
      </c>
      <c r="U30" s="1"/>
      <c r="V30" s="1"/>
      <c r="W30" s="1"/>
      <c r="X30" s="1"/>
      <c r="Y30" s="1"/>
      <c r="Z30" s="1"/>
    </row>
    <row r="31" spans="1:26" ht="15.75" customHeight="1" x14ac:dyDescent="0.25">
      <c r="A31" s="20" t="s">
        <v>11</v>
      </c>
      <c r="B31" s="149">
        <v>195976</v>
      </c>
      <c r="C31" s="135"/>
      <c r="D31" s="136"/>
      <c r="E31" s="149">
        <v>67292</v>
      </c>
      <c r="F31" s="135"/>
      <c r="G31" s="136"/>
      <c r="H31" s="149">
        <v>56853</v>
      </c>
      <c r="I31" s="135"/>
      <c r="J31" s="136"/>
      <c r="K31" s="149">
        <v>77062</v>
      </c>
      <c r="L31" s="135"/>
      <c r="M31" s="136"/>
      <c r="N31" s="149">
        <v>23583</v>
      </c>
      <c r="O31" s="135"/>
      <c r="P31" s="136"/>
      <c r="Q31" s="149">
        <v>397183</v>
      </c>
      <c r="R31" s="135"/>
      <c r="S31" s="136"/>
      <c r="T31" s="25">
        <v>949113</v>
      </c>
      <c r="U31" s="37"/>
      <c r="V31" s="1"/>
      <c r="W31" s="1"/>
      <c r="X31" s="1"/>
      <c r="Y31" s="1"/>
      <c r="Z31" s="1"/>
    </row>
    <row r="32" spans="1:26" ht="24" customHeight="1" x14ac:dyDescent="0.25">
      <c r="A32" s="20"/>
      <c r="B32" s="26" t="s">
        <v>13</v>
      </c>
      <c r="C32" s="26" t="s">
        <v>14</v>
      </c>
      <c r="D32" s="26" t="s">
        <v>15</v>
      </c>
      <c r="E32" s="26" t="s">
        <v>13</v>
      </c>
      <c r="F32" s="26" t="s">
        <v>14</v>
      </c>
      <c r="G32" s="26" t="s">
        <v>15</v>
      </c>
      <c r="H32" s="26" t="s">
        <v>13</v>
      </c>
      <c r="I32" s="26" t="s">
        <v>14</v>
      </c>
      <c r="J32" s="26" t="s">
        <v>15</v>
      </c>
      <c r="K32" s="87" t="s">
        <v>13</v>
      </c>
      <c r="L32" s="87" t="s">
        <v>14</v>
      </c>
      <c r="M32" s="87" t="s">
        <v>15</v>
      </c>
      <c r="N32" s="26" t="s">
        <v>13</v>
      </c>
      <c r="O32" s="26" t="s">
        <v>14</v>
      </c>
      <c r="P32" s="26" t="s">
        <v>15</v>
      </c>
      <c r="Q32" s="26" t="s">
        <v>13</v>
      </c>
      <c r="R32" s="26" t="s">
        <v>14</v>
      </c>
      <c r="S32" s="26" t="s">
        <v>15</v>
      </c>
      <c r="T32" s="25"/>
      <c r="U32" s="37">
        <v>4</v>
      </c>
      <c r="V32" s="1"/>
      <c r="W32" s="1"/>
      <c r="X32" s="1"/>
      <c r="Y32" s="1"/>
      <c r="Z32" s="1"/>
    </row>
    <row r="33" spans="1:26" ht="24" customHeight="1" x14ac:dyDescent="0.25">
      <c r="A33" s="148" t="s">
        <v>53</v>
      </c>
      <c r="B33" s="88" t="s">
        <v>28</v>
      </c>
      <c r="C33" s="89" t="s">
        <v>36</v>
      </c>
      <c r="D33" s="90">
        <v>42909</v>
      </c>
      <c r="E33" s="145" t="s">
        <v>54</v>
      </c>
      <c r="F33" s="145" t="s">
        <v>36</v>
      </c>
      <c r="G33" s="146">
        <v>42951</v>
      </c>
      <c r="H33" s="43" t="s">
        <v>31</v>
      </c>
      <c r="I33" s="43" t="s">
        <v>27</v>
      </c>
      <c r="J33" s="44">
        <v>42916</v>
      </c>
      <c r="K33" s="145"/>
      <c r="L33" s="145"/>
      <c r="M33" s="146"/>
      <c r="N33" s="62" t="s">
        <v>32</v>
      </c>
      <c r="O33" s="63" t="s">
        <v>36</v>
      </c>
      <c r="P33" s="64">
        <v>42902</v>
      </c>
      <c r="Q33" s="43" t="s">
        <v>33</v>
      </c>
      <c r="R33" s="43" t="s">
        <v>27</v>
      </c>
      <c r="S33" s="44">
        <v>42916</v>
      </c>
      <c r="T33" s="141">
        <f>SUM(U32:U40)</f>
        <v>11</v>
      </c>
      <c r="U33" s="37">
        <v>4</v>
      </c>
      <c r="V33" s="1"/>
      <c r="W33" s="1"/>
      <c r="X33" s="1"/>
      <c r="Y33" s="1"/>
      <c r="Z33" s="1"/>
    </row>
    <row r="34" spans="1:26" ht="24" customHeight="1" x14ac:dyDescent="0.25">
      <c r="A34" s="142"/>
      <c r="B34" s="30" t="s">
        <v>24</v>
      </c>
      <c r="C34" s="30" t="s">
        <v>55</v>
      </c>
      <c r="D34" s="45">
        <v>42944</v>
      </c>
      <c r="E34" s="142"/>
      <c r="F34" s="142"/>
      <c r="G34" s="142"/>
      <c r="H34" s="43" t="s">
        <v>38</v>
      </c>
      <c r="I34" s="43" t="s">
        <v>39</v>
      </c>
      <c r="J34" s="44">
        <v>42944</v>
      </c>
      <c r="K34" s="142"/>
      <c r="L34" s="142"/>
      <c r="M34" s="142"/>
      <c r="N34" s="63" t="s">
        <v>51</v>
      </c>
      <c r="O34" s="63" t="s">
        <v>36</v>
      </c>
      <c r="P34" s="70">
        <v>42909</v>
      </c>
      <c r="Q34" s="43" t="s">
        <v>37</v>
      </c>
      <c r="R34" s="43" t="s">
        <v>39</v>
      </c>
      <c r="S34" s="44">
        <v>42944</v>
      </c>
      <c r="T34" s="142"/>
      <c r="U34" s="37">
        <v>1</v>
      </c>
      <c r="V34" s="1"/>
      <c r="W34" s="1"/>
      <c r="X34" s="1"/>
      <c r="Y34" s="1"/>
      <c r="Z34" s="1"/>
    </row>
    <row r="35" spans="1:26" ht="24" customHeight="1" x14ac:dyDescent="0.25">
      <c r="A35" s="142"/>
      <c r="B35" s="30" t="s">
        <v>26</v>
      </c>
      <c r="C35" s="30" t="s">
        <v>27</v>
      </c>
      <c r="D35" s="45">
        <v>42951</v>
      </c>
      <c r="E35" s="142"/>
      <c r="F35" s="142"/>
      <c r="G35" s="142"/>
      <c r="H35" s="43"/>
      <c r="I35" s="43"/>
      <c r="J35" s="44"/>
      <c r="K35" s="142"/>
      <c r="L35" s="142"/>
      <c r="M35" s="142"/>
      <c r="N35" s="62" t="s">
        <v>49</v>
      </c>
      <c r="O35" s="63" t="s">
        <v>36</v>
      </c>
      <c r="P35" s="71">
        <v>42909</v>
      </c>
      <c r="Q35" s="63" t="s">
        <v>46</v>
      </c>
      <c r="R35" s="63" t="s">
        <v>36</v>
      </c>
      <c r="S35" s="70">
        <v>42951</v>
      </c>
      <c r="T35" s="142"/>
      <c r="U35" s="37">
        <v>1</v>
      </c>
      <c r="V35" s="1"/>
      <c r="W35" s="1"/>
      <c r="X35" s="1"/>
      <c r="Y35" s="1"/>
      <c r="Z35" s="1"/>
    </row>
    <row r="36" spans="1:26" ht="24" customHeight="1" x14ac:dyDescent="0.25">
      <c r="A36" s="142"/>
      <c r="B36" s="30"/>
      <c r="C36" s="30"/>
      <c r="D36" s="45"/>
      <c r="E36" s="142"/>
      <c r="F36" s="142"/>
      <c r="G36" s="142"/>
      <c r="H36" s="43"/>
      <c r="I36" s="43"/>
      <c r="J36" s="44"/>
      <c r="K36" s="142"/>
      <c r="L36" s="142"/>
      <c r="M36" s="142"/>
      <c r="N36" s="62" t="s">
        <v>41</v>
      </c>
      <c r="O36" s="63" t="s">
        <v>36</v>
      </c>
      <c r="P36" s="71">
        <v>42895</v>
      </c>
      <c r="Q36" s="63"/>
      <c r="R36" s="63"/>
      <c r="S36" s="63"/>
      <c r="T36" s="142"/>
      <c r="U36" s="37">
        <v>1</v>
      </c>
      <c r="V36" s="1"/>
      <c r="W36" s="1"/>
      <c r="X36" s="1"/>
      <c r="Y36" s="1"/>
      <c r="Z36" s="1"/>
    </row>
    <row r="37" spans="1:26" ht="24" customHeight="1" x14ac:dyDescent="0.25">
      <c r="A37" s="142"/>
      <c r="B37" s="30"/>
      <c r="C37" s="30"/>
      <c r="D37" s="45"/>
      <c r="E37" s="142"/>
      <c r="F37" s="142"/>
      <c r="G37" s="142"/>
      <c r="H37" s="43"/>
      <c r="I37" s="43"/>
      <c r="J37" s="44"/>
      <c r="K37" s="142"/>
      <c r="L37" s="142"/>
      <c r="M37" s="142"/>
      <c r="N37" s="63" t="s">
        <v>35</v>
      </c>
      <c r="O37" s="63" t="s">
        <v>36</v>
      </c>
      <c r="P37" s="70">
        <v>42944</v>
      </c>
      <c r="Q37" s="63"/>
      <c r="R37" s="63"/>
      <c r="S37" s="63"/>
      <c r="T37" s="142"/>
      <c r="U37" s="37">
        <v>0</v>
      </c>
      <c r="V37" s="1"/>
      <c r="W37" s="1"/>
      <c r="X37" s="1"/>
      <c r="Y37" s="1"/>
      <c r="Z37" s="1"/>
    </row>
    <row r="38" spans="1:26" ht="24" customHeight="1" x14ac:dyDescent="0.25">
      <c r="A38" s="142"/>
      <c r="B38" s="30"/>
      <c r="C38" s="30"/>
      <c r="D38" s="45"/>
      <c r="E38" s="142"/>
      <c r="F38" s="142"/>
      <c r="G38" s="142"/>
      <c r="H38" s="43"/>
      <c r="I38" s="43"/>
      <c r="J38" s="44"/>
      <c r="K38" s="142"/>
      <c r="L38" s="142"/>
      <c r="M38" s="142"/>
      <c r="N38" s="63" t="s">
        <v>42</v>
      </c>
      <c r="O38" s="63" t="s">
        <v>36</v>
      </c>
      <c r="P38" s="70">
        <v>42951</v>
      </c>
      <c r="Q38" s="63"/>
      <c r="R38" s="63"/>
      <c r="S38" s="63"/>
      <c r="T38" s="142"/>
      <c r="U38" s="37">
        <v>0</v>
      </c>
      <c r="V38" s="1"/>
      <c r="W38" s="1"/>
      <c r="X38" s="1"/>
      <c r="Y38" s="1"/>
      <c r="Z38" s="1"/>
    </row>
    <row r="39" spans="1:26" ht="24" customHeight="1" x14ac:dyDescent="0.25">
      <c r="A39" s="142"/>
      <c r="B39" s="30"/>
      <c r="C39" s="30"/>
      <c r="D39" s="45"/>
      <c r="E39" s="142"/>
      <c r="F39" s="142"/>
      <c r="G39" s="142"/>
      <c r="H39" s="43"/>
      <c r="I39" s="43"/>
      <c r="J39" s="44"/>
      <c r="K39" s="142"/>
      <c r="L39" s="142"/>
      <c r="M39" s="142"/>
      <c r="N39" s="63" t="s">
        <v>43</v>
      </c>
      <c r="O39" s="63" t="s">
        <v>36</v>
      </c>
      <c r="P39" s="70">
        <v>42951</v>
      </c>
      <c r="Q39" s="63"/>
      <c r="R39" s="63"/>
      <c r="S39" s="63"/>
      <c r="T39" s="142"/>
      <c r="U39" s="37">
        <v>0</v>
      </c>
      <c r="V39" s="1"/>
      <c r="W39" s="1"/>
      <c r="X39" s="1"/>
      <c r="Y39" s="1"/>
      <c r="Z39" s="1"/>
    </row>
    <row r="40" spans="1:26" ht="24" customHeight="1" x14ac:dyDescent="0.25">
      <c r="A40" s="142"/>
      <c r="B40" s="30"/>
      <c r="C40" s="30"/>
      <c r="D40" s="45"/>
      <c r="E40" s="142"/>
      <c r="F40" s="142"/>
      <c r="G40" s="142"/>
      <c r="H40" s="43"/>
      <c r="I40" s="43"/>
      <c r="J40" s="44"/>
      <c r="K40" s="142"/>
      <c r="L40" s="142"/>
      <c r="M40" s="142"/>
      <c r="N40" s="63" t="s">
        <v>44</v>
      </c>
      <c r="O40" s="63" t="s">
        <v>36</v>
      </c>
      <c r="P40" s="70">
        <v>42951</v>
      </c>
      <c r="Q40" s="63"/>
      <c r="R40" s="63"/>
      <c r="S40" s="63"/>
      <c r="T40" s="142"/>
      <c r="U40" s="37">
        <v>0</v>
      </c>
      <c r="V40" s="1"/>
      <c r="W40" s="1"/>
      <c r="X40" s="1"/>
      <c r="Y40" s="1"/>
      <c r="Z40" s="1"/>
    </row>
    <row r="41" spans="1:26" ht="22.5" customHeight="1" x14ac:dyDescent="0.25">
      <c r="A41" s="142"/>
      <c r="B41" s="30"/>
      <c r="C41" s="30"/>
      <c r="D41" s="45"/>
      <c r="E41" s="142"/>
      <c r="F41" s="142"/>
      <c r="G41" s="142"/>
      <c r="H41" s="43"/>
      <c r="I41" s="43"/>
      <c r="J41" s="44"/>
      <c r="K41" s="142"/>
      <c r="L41" s="142"/>
      <c r="M41" s="142"/>
      <c r="N41" s="63" t="s">
        <v>45</v>
      </c>
      <c r="O41" s="63" t="s">
        <v>36</v>
      </c>
      <c r="P41" s="70">
        <v>42951</v>
      </c>
      <c r="Q41" s="63"/>
      <c r="R41" s="63"/>
      <c r="S41" s="63"/>
      <c r="T41" s="142"/>
      <c r="U41" s="37">
        <v>2</v>
      </c>
      <c r="V41" s="1"/>
      <c r="W41" s="1"/>
      <c r="X41" s="1"/>
      <c r="Y41" s="1"/>
      <c r="Z41" s="1"/>
    </row>
    <row r="42" spans="1:26" ht="22.5" customHeight="1" x14ac:dyDescent="0.25">
      <c r="A42" s="148" t="s">
        <v>56</v>
      </c>
      <c r="B42" s="48"/>
      <c r="C42" s="48"/>
      <c r="D42" s="48"/>
      <c r="E42" s="145"/>
      <c r="F42" s="145"/>
      <c r="G42" s="145"/>
      <c r="H42" s="48"/>
      <c r="I42" s="48"/>
      <c r="J42" s="48"/>
      <c r="K42" s="138"/>
      <c r="L42" s="145"/>
      <c r="M42" s="146"/>
      <c r="N42" s="63" t="s">
        <v>40</v>
      </c>
      <c r="O42" s="63" t="s">
        <v>36</v>
      </c>
      <c r="P42" s="70">
        <v>42832</v>
      </c>
      <c r="Q42" s="30" t="s">
        <v>48</v>
      </c>
      <c r="R42" s="30" t="s">
        <v>36</v>
      </c>
      <c r="S42" s="45">
        <v>42769</v>
      </c>
      <c r="T42" s="141">
        <f>SUM(U41:U44)</f>
        <v>2</v>
      </c>
      <c r="U42" s="37">
        <v>0</v>
      </c>
      <c r="V42" s="1"/>
      <c r="W42" s="1"/>
      <c r="X42" s="1"/>
      <c r="Y42" s="1"/>
      <c r="Z42" s="1"/>
    </row>
    <row r="43" spans="1:26" ht="22.5" customHeight="1" x14ac:dyDescent="0.25">
      <c r="A43" s="142"/>
      <c r="B43" s="48"/>
      <c r="C43" s="48"/>
      <c r="D43" s="48"/>
      <c r="E43" s="142"/>
      <c r="F43" s="142"/>
      <c r="G43" s="142"/>
      <c r="H43" s="91"/>
      <c r="I43" s="92"/>
      <c r="J43" s="93"/>
      <c r="K43" s="142"/>
      <c r="L43" s="142"/>
      <c r="M43" s="142"/>
      <c r="N43" s="48"/>
      <c r="O43" s="48"/>
      <c r="P43" s="48"/>
      <c r="Q43" s="48"/>
      <c r="R43" s="48"/>
      <c r="S43" s="48"/>
      <c r="T43" s="142"/>
      <c r="U43" s="37">
        <v>0</v>
      </c>
      <c r="V43" s="1"/>
      <c r="W43" s="1"/>
      <c r="X43" s="1"/>
      <c r="Y43" s="1"/>
      <c r="Z43" s="1"/>
    </row>
    <row r="44" spans="1:26" ht="22.5" customHeight="1" x14ac:dyDescent="0.25">
      <c r="A44" s="142"/>
      <c r="B44" s="55"/>
      <c r="C44" s="56"/>
      <c r="D44" s="57"/>
      <c r="E44" s="142"/>
      <c r="F44" s="142"/>
      <c r="G44" s="142"/>
      <c r="H44" s="48"/>
      <c r="I44" s="48"/>
      <c r="J44" s="48"/>
      <c r="K44" s="142"/>
      <c r="L44" s="142"/>
      <c r="M44" s="142"/>
      <c r="N44" s="63"/>
      <c r="O44" s="63"/>
      <c r="P44" s="70"/>
      <c r="Q44" s="48"/>
      <c r="R44" s="48"/>
      <c r="S44" s="48"/>
      <c r="T44" s="142"/>
      <c r="U44" s="37">
        <v>0</v>
      </c>
      <c r="V44" s="1"/>
      <c r="W44" s="1"/>
      <c r="X44" s="1"/>
      <c r="Y44" s="1"/>
      <c r="Z44" s="1"/>
    </row>
    <row r="45" spans="1:26" ht="22.5" customHeight="1" x14ac:dyDescent="0.25">
      <c r="A45" s="139"/>
      <c r="B45" s="55"/>
      <c r="C45" s="56"/>
      <c r="D45" s="57"/>
      <c r="E45" s="139"/>
      <c r="F45" s="139"/>
      <c r="G45" s="139"/>
      <c r="H45" s="48"/>
      <c r="I45" s="48"/>
      <c r="J45" s="48"/>
      <c r="K45" s="139"/>
      <c r="L45" s="139"/>
      <c r="M45" s="139"/>
      <c r="N45" s="48"/>
      <c r="O45" s="48"/>
      <c r="P45" s="48"/>
      <c r="Q45" s="48"/>
      <c r="R45" s="48"/>
      <c r="S45" s="48"/>
      <c r="T45" s="139"/>
      <c r="U45" s="37">
        <v>1</v>
      </c>
      <c r="V45" s="1"/>
      <c r="W45" s="1"/>
      <c r="X45" s="1"/>
      <c r="Y45" s="1"/>
      <c r="Z45" s="1"/>
    </row>
    <row r="46" spans="1:26" ht="22.5" customHeight="1" x14ac:dyDescent="0.25">
      <c r="A46" s="148" t="s">
        <v>57</v>
      </c>
      <c r="B46" s="55"/>
      <c r="C46" s="56"/>
      <c r="D46" s="57"/>
      <c r="E46" s="145"/>
      <c r="F46" s="145"/>
      <c r="G46" s="145"/>
      <c r="H46" s="91" t="s">
        <v>34</v>
      </c>
      <c r="I46" s="92" t="s">
        <v>27</v>
      </c>
      <c r="J46" s="93">
        <v>42741</v>
      </c>
      <c r="K46" s="138"/>
      <c r="L46" s="138"/>
      <c r="M46" s="138"/>
      <c r="N46" s="138"/>
      <c r="O46" s="138"/>
      <c r="P46" s="138"/>
      <c r="Q46" s="138"/>
      <c r="R46" s="138"/>
      <c r="S46" s="138"/>
      <c r="T46" s="141">
        <f>SUM(U45:U46)</f>
        <v>2</v>
      </c>
      <c r="U46" s="37">
        <v>1</v>
      </c>
      <c r="V46" s="1"/>
      <c r="W46" s="1"/>
      <c r="X46" s="1"/>
      <c r="Y46" s="1"/>
      <c r="Z46" s="1"/>
    </row>
    <row r="47" spans="1:26" ht="22.5" customHeight="1" x14ac:dyDescent="0.25">
      <c r="A47" s="139"/>
      <c r="B47" s="55"/>
      <c r="C47" s="56"/>
      <c r="D47" s="57"/>
      <c r="E47" s="139"/>
      <c r="F47" s="139"/>
      <c r="G47" s="139"/>
      <c r="H47" s="30"/>
      <c r="I47" s="30"/>
      <c r="J47" s="45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37">
        <v>0</v>
      </c>
      <c r="V47" s="1"/>
      <c r="W47" s="1"/>
      <c r="X47" s="1"/>
      <c r="Y47" s="1"/>
      <c r="Z47" s="1"/>
    </row>
    <row r="48" spans="1:26" ht="24" customHeight="1" x14ac:dyDescent="0.25">
      <c r="A48" s="63" t="s">
        <v>58</v>
      </c>
      <c r="B48" s="55" t="s">
        <v>29</v>
      </c>
      <c r="C48" s="56" t="s">
        <v>27</v>
      </c>
      <c r="D48" s="57">
        <v>42580</v>
      </c>
      <c r="E48" s="59"/>
      <c r="F48" s="59"/>
      <c r="G48" s="59"/>
      <c r="H48" s="20"/>
      <c r="I48" s="20"/>
      <c r="J48" s="94"/>
      <c r="K48" s="59"/>
      <c r="L48" s="59"/>
      <c r="M48" s="95"/>
      <c r="N48" s="48"/>
      <c r="O48" s="48"/>
      <c r="P48" s="48"/>
      <c r="Q48" s="30"/>
      <c r="R48" s="30"/>
      <c r="S48" s="30"/>
      <c r="T48" s="8">
        <f>U47</f>
        <v>0</v>
      </c>
      <c r="U48" s="1"/>
      <c r="V48" s="1"/>
      <c r="W48" s="1"/>
      <c r="X48" s="1"/>
      <c r="Y48" s="1"/>
      <c r="Z48" s="1"/>
    </row>
    <row r="49" spans="1:26" ht="15.75" hidden="1" customHeight="1" x14ac:dyDescent="0.2">
      <c r="A49" s="68" t="s">
        <v>52</v>
      </c>
      <c r="B49" s="140">
        <f>B50</f>
        <v>4</v>
      </c>
      <c r="C49" s="135"/>
      <c r="D49" s="136"/>
      <c r="E49" s="140">
        <f>E50</f>
        <v>1</v>
      </c>
      <c r="F49" s="135"/>
      <c r="G49" s="136"/>
      <c r="H49" s="140">
        <f>H50</f>
        <v>3</v>
      </c>
      <c r="I49" s="135"/>
      <c r="J49" s="136"/>
      <c r="K49" s="140">
        <f>K50</f>
        <v>0</v>
      </c>
      <c r="L49" s="135"/>
      <c r="M49" s="136"/>
      <c r="N49" s="140">
        <f>COUNTIF(N33:N47,"*")</f>
        <v>10</v>
      </c>
      <c r="O49" s="135"/>
      <c r="P49" s="136"/>
      <c r="Q49" s="140">
        <f>Q50</f>
        <v>4</v>
      </c>
      <c r="R49" s="135"/>
      <c r="S49" s="136"/>
      <c r="T49" s="96">
        <f>SUM(U32:U48)</f>
        <v>15</v>
      </c>
      <c r="U49" s="3"/>
      <c r="V49" s="3"/>
    </row>
    <row r="50" spans="1:26" ht="15.75" customHeight="1" x14ac:dyDescent="0.25">
      <c r="A50" s="97"/>
      <c r="B50" s="37">
        <f>COUNTIF(B33:B48,"*")</f>
        <v>4</v>
      </c>
      <c r="C50" s="84"/>
      <c r="D50" s="85"/>
      <c r="E50" s="37">
        <f>COUNTIF(E33:E48,"*")</f>
        <v>1</v>
      </c>
      <c r="F50" s="85"/>
      <c r="G50" s="85"/>
      <c r="H50" s="37">
        <f>COUNTIF(H33:H48,"*")</f>
        <v>3</v>
      </c>
      <c r="I50" s="85"/>
      <c r="J50" s="85"/>
      <c r="K50" s="37">
        <f>COUNTIF(K33:K48,"*")</f>
        <v>0</v>
      </c>
      <c r="L50" s="85"/>
      <c r="M50" s="85"/>
      <c r="N50" s="98"/>
      <c r="O50" s="98"/>
      <c r="P50" s="98"/>
      <c r="Q50" s="37">
        <f>COUNTIF(Q33:Q48,"*")</f>
        <v>4</v>
      </c>
      <c r="S50" s="3"/>
      <c r="T50" s="3">
        <f>SUM(B49:S49)</f>
        <v>22</v>
      </c>
      <c r="U50" s="3"/>
      <c r="V50" s="3"/>
    </row>
    <row r="51" spans="1:26" ht="15.75" customHeight="1" x14ac:dyDescent="0.25">
      <c r="A51" s="99" t="s">
        <v>59</v>
      </c>
      <c r="B51" s="100"/>
      <c r="C51" s="85"/>
      <c r="D51" s="85"/>
      <c r="E51" s="100"/>
      <c r="F51" s="85"/>
      <c r="G51" s="85"/>
      <c r="H51" s="100"/>
      <c r="I51" s="85"/>
      <c r="J51" s="85"/>
      <c r="K51" s="100"/>
      <c r="L51" s="85"/>
      <c r="M51" s="85"/>
      <c r="N51" s="98"/>
      <c r="O51" s="98"/>
      <c r="P51" s="98"/>
      <c r="S51" s="3"/>
      <c r="T51" s="3"/>
      <c r="U51" s="3"/>
      <c r="V51" s="3"/>
    </row>
    <row r="52" spans="1:26" ht="15.75" customHeight="1" x14ac:dyDescent="0.2">
      <c r="A52" s="99"/>
      <c r="D52" s="3"/>
      <c r="J52" s="3"/>
      <c r="K52" s="98"/>
      <c r="M52" s="3"/>
      <c r="N52" s="98"/>
      <c r="O52" s="98"/>
      <c r="P52" s="98"/>
      <c r="S52" s="3"/>
      <c r="T52" s="3"/>
      <c r="U52" s="3"/>
      <c r="V52" s="3"/>
    </row>
    <row r="53" spans="1:26" ht="24.75" customHeight="1" x14ac:dyDescent="0.2">
      <c r="A53" s="97"/>
      <c r="D53" s="3"/>
      <c r="J53" s="3"/>
      <c r="K53" s="98"/>
      <c r="M53" s="98"/>
      <c r="N53" s="98"/>
      <c r="O53" s="98"/>
      <c r="P53" s="98"/>
      <c r="S53" s="3"/>
      <c r="T53" s="3"/>
      <c r="U53" s="3"/>
      <c r="V53" s="3"/>
    </row>
    <row r="54" spans="1:26" ht="15.75" customHeight="1" x14ac:dyDescent="0.2">
      <c r="A54" s="101"/>
      <c r="B54" s="134" t="s">
        <v>2</v>
      </c>
      <c r="C54" s="135"/>
      <c r="D54" s="136"/>
      <c r="E54" s="134" t="s">
        <v>4</v>
      </c>
      <c r="F54" s="135"/>
      <c r="G54" s="136"/>
      <c r="H54" s="134" t="s">
        <v>5</v>
      </c>
      <c r="I54" s="135"/>
      <c r="J54" s="136"/>
      <c r="K54" s="134" t="s">
        <v>6</v>
      </c>
      <c r="L54" s="135"/>
      <c r="M54" s="136"/>
      <c r="N54" s="134" t="s">
        <v>8</v>
      </c>
      <c r="O54" s="135"/>
      <c r="P54" s="136"/>
      <c r="Q54" s="134" t="s">
        <v>9</v>
      </c>
      <c r="R54" s="135"/>
      <c r="S54" s="136"/>
      <c r="T54" s="102" t="s">
        <v>10</v>
      </c>
      <c r="U54" s="3"/>
      <c r="V54" s="3"/>
    </row>
    <row r="55" spans="1:26" ht="15.75" customHeight="1" x14ac:dyDescent="0.2">
      <c r="A55" s="103" t="s">
        <v>11</v>
      </c>
      <c r="B55" s="137">
        <v>195976</v>
      </c>
      <c r="C55" s="135"/>
      <c r="D55" s="136"/>
      <c r="E55" s="137">
        <v>67292</v>
      </c>
      <c r="F55" s="135"/>
      <c r="G55" s="136"/>
      <c r="H55" s="137">
        <v>56853</v>
      </c>
      <c r="I55" s="135"/>
      <c r="J55" s="136"/>
      <c r="K55" s="137">
        <v>77062</v>
      </c>
      <c r="L55" s="135"/>
      <c r="M55" s="136"/>
      <c r="N55" s="137">
        <v>23583</v>
      </c>
      <c r="O55" s="135"/>
      <c r="P55" s="136"/>
      <c r="Q55" s="137">
        <v>397183</v>
      </c>
      <c r="R55" s="135"/>
      <c r="S55" s="136"/>
      <c r="T55" s="104">
        <v>949113</v>
      </c>
      <c r="U55" s="3"/>
      <c r="V55" s="3"/>
    </row>
    <row r="56" spans="1:26" ht="15.75" customHeight="1" x14ac:dyDescent="0.2">
      <c r="A56" s="103"/>
      <c r="B56" s="105" t="s">
        <v>13</v>
      </c>
      <c r="C56" s="105" t="s">
        <v>60</v>
      </c>
      <c r="D56" s="105" t="s">
        <v>15</v>
      </c>
      <c r="E56" s="105" t="s">
        <v>13</v>
      </c>
      <c r="F56" s="105" t="s">
        <v>60</v>
      </c>
      <c r="G56" s="105" t="s">
        <v>15</v>
      </c>
      <c r="H56" s="105" t="s">
        <v>13</v>
      </c>
      <c r="I56" s="105" t="s">
        <v>60</v>
      </c>
      <c r="J56" s="105" t="s">
        <v>15</v>
      </c>
      <c r="K56" s="105" t="s">
        <v>13</v>
      </c>
      <c r="L56" s="105" t="s">
        <v>60</v>
      </c>
      <c r="M56" s="105" t="s">
        <v>15</v>
      </c>
      <c r="N56" s="105" t="s">
        <v>13</v>
      </c>
      <c r="O56" s="105" t="s">
        <v>60</v>
      </c>
      <c r="P56" s="105" t="s">
        <v>15</v>
      </c>
      <c r="Q56" s="105" t="s">
        <v>13</v>
      </c>
      <c r="R56" s="105" t="s">
        <v>60</v>
      </c>
      <c r="S56" s="105" t="s">
        <v>15</v>
      </c>
      <c r="T56" s="104"/>
      <c r="U56" s="3"/>
      <c r="V56" s="3"/>
    </row>
    <row r="57" spans="1:26" ht="15.75" customHeight="1" x14ac:dyDescent="0.2">
      <c r="A57" s="152" t="s">
        <v>61</v>
      </c>
      <c r="B57" s="106" t="s">
        <v>62</v>
      </c>
      <c r="C57" s="106"/>
      <c r="D57" s="107">
        <v>42079</v>
      </c>
      <c r="E57" s="152"/>
      <c r="F57" s="152"/>
      <c r="G57" s="152"/>
      <c r="H57" s="108" t="s">
        <v>63</v>
      </c>
      <c r="I57" s="108" t="s">
        <v>39</v>
      </c>
      <c r="J57" s="109">
        <v>42412</v>
      </c>
      <c r="K57" s="152" t="s">
        <v>64</v>
      </c>
      <c r="L57" s="152"/>
      <c r="M57" s="153">
        <v>42272</v>
      </c>
      <c r="N57" s="110" t="s">
        <v>65</v>
      </c>
      <c r="O57" s="110"/>
      <c r="P57" s="110">
        <v>42144</v>
      </c>
      <c r="Q57" s="111" t="s">
        <v>66</v>
      </c>
      <c r="R57" s="111" t="s">
        <v>27</v>
      </c>
      <c r="S57" s="112">
        <v>42258</v>
      </c>
      <c r="T57" s="143"/>
      <c r="U57" s="113"/>
      <c r="V57" s="113"/>
      <c r="W57" s="113"/>
      <c r="X57" s="113"/>
      <c r="Y57" s="113"/>
      <c r="Z57" s="113"/>
    </row>
    <row r="58" spans="1:26" ht="15.75" customHeight="1" x14ac:dyDescent="0.2">
      <c r="A58" s="142"/>
      <c r="B58" s="30" t="s">
        <v>67</v>
      </c>
      <c r="C58" s="30" t="s">
        <v>39</v>
      </c>
      <c r="D58" s="45">
        <v>42722</v>
      </c>
      <c r="E58" s="142"/>
      <c r="F58" s="142"/>
      <c r="G58" s="142"/>
      <c r="H58" s="30" t="s">
        <v>68</v>
      </c>
      <c r="I58" s="30" t="s">
        <v>36</v>
      </c>
      <c r="J58" s="45">
        <v>42398</v>
      </c>
      <c r="K58" s="142"/>
      <c r="L58" s="142"/>
      <c r="M58" s="142"/>
      <c r="N58" s="114" t="s">
        <v>69</v>
      </c>
      <c r="O58" s="114"/>
      <c r="P58" s="110">
        <v>42199</v>
      </c>
      <c r="Q58" s="115" t="s">
        <v>70</v>
      </c>
      <c r="R58" s="115" t="s">
        <v>39</v>
      </c>
      <c r="S58" s="116">
        <v>42318</v>
      </c>
      <c r="T58" s="142"/>
      <c r="U58" s="113"/>
      <c r="V58" s="113"/>
      <c r="W58" s="113"/>
      <c r="X58" s="113"/>
      <c r="Y58" s="113"/>
      <c r="Z58" s="113"/>
    </row>
    <row r="59" spans="1:26" ht="15.75" customHeight="1" x14ac:dyDescent="0.25">
      <c r="A59" s="142"/>
      <c r="B59" s="27" t="s">
        <v>71</v>
      </c>
      <c r="C59" s="63" t="s">
        <v>36</v>
      </c>
      <c r="D59" s="2">
        <v>42531</v>
      </c>
      <c r="E59" s="142"/>
      <c r="F59" s="142"/>
      <c r="G59" s="142"/>
      <c r="H59" s="117" t="s">
        <v>72</v>
      </c>
      <c r="I59" s="117" t="s">
        <v>39</v>
      </c>
      <c r="J59" s="118">
        <v>42552</v>
      </c>
      <c r="K59" s="142"/>
      <c r="L59" s="142"/>
      <c r="M59" s="142"/>
      <c r="N59" s="114"/>
      <c r="O59" s="114"/>
      <c r="P59" s="110"/>
      <c r="Q59" s="30" t="s">
        <v>73</v>
      </c>
      <c r="R59" s="30" t="s">
        <v>36</v>
      </c>
      <c r="S59" s="45">
        <v>42489</v>
      </c>
      <c r="T59" s="142"/>
      <c r="U59" s="3"/>
      <c r="V59" s="3"/>
    </row>
    <row r="60" spans="1:26" ht="16.5" customHeight="1" x14ac:dyDescent="0.2">
      <c r="A60" s="142"/>
      <c r="B60" s="119" t="s">
        <v>74</v>
      </c>
      <c r="C60" s="30" t="s">
        <v>36</v>
      </c>
      <c r="D60" s="45">
        <v>42433</v>
      </c>
      <c r="E60" s="142"/>
      <c r="F60" s="142"/>
      <c r="G60" s="142"/>
      <c r="H60" s="30" t="s">
        <v>75</v>
      </c>
      <c r="I60" s="30" t="s">
        <v>27</v>
      </c>
      <c r="J60" s="45">
        <v>42256</v>
      </c>
      <c r="K60" s="142"/>
      <c r="L60" s="142"/>
      <c r="M60" s="142"/>
      <c r="N60" s="110" t="s">
        <v>76</v>
      </c>
      <c r="O60" s="110"/>
      <c r="P60" s="110">
        <v>42139</v>
      </c>
      <c r="Q60" s="30" t="s">
        <v>77</v>
      </c>
      <c r="R60" s="30" t="s">
        <v>36</v>
      </c>
      <c r="S60" s="45">
        <v>42398</v>
      </c>
      <c r="T60" s="142"/>
      <c r="U60" s="3"/>
      <c r="V60" s="3"/>
    </row>
    <row r="61" spans="1:26" ht="16.5" customHeight="1" x14ac:dyDescent="0.2">
      <c r="A61" s="142"/>
      <c r="B61" s="106" t="s">
        <v>78</v>
      </c>
      <c r="C61" s="120"/>
      <c r="D61" s="107">
        <v>42222</v>
      </c>
      <c r="E61" s="142"/>
      <c r="F61" s="142"/>
      <c r="G61" s="142"/>
      <c r="H61" s="121" t="s">
        <v>79</v>
      </c>
      <c r="I61" s="121" t="s">
        <v>39</v>
      </c>
      <c r="J61" s="122">
        <v>42580</v>
      </c>
      <c r="K61" s="142"/>
      <c r="L61" s="142"/>
      <c r="M61" s="142"/>
      <c r="N61" s="123" t="s">
        <v>80</v>
      </c>
      <c r="O61" s="123"/>
      <c r="P61" s="123">
        <v>42167</v>
      </c>
      <c r="Q61" s="124" t="s">
        <v>81</v>
      </c>
      <c r="R61" s="124" t="s">
        <v>27</v>
      </c>
      <c r="S61" s="125">
        <v>42328</v>
      </c>
      <c r="T61" s="142"/>
      <c r="U61" s="3"/>
      <c r="V61" s="3"/>
    </row>
    <row r="62" spans="1:26" ht="16.5" customHeight="1" x14ac:dyDescent="0.2">
      <c r="A62" s="142"/>
      <c r="B62" s="120"/>
      <c r="C62" s="120"/>
      <c r="D62" s="126"/>
      <c r="E62" s="142"/>
      <c r="F62" s="142"/>
      <c r="G62" s="142"/>
      <c r="H62" s="127"/>
      <c r="I62" s="127"/>
      <c r="J62" s="127"/>
      <c r="K62" s="142"/>
      <c r="L62" s="142"/>
      <c r="M62" s="142"/>
      <c r="N62" s="123" t="s">
        <v>82</v>
      </c>
      <c r="O62" s="123"/>
      <c r="P62" s="123">
        <v>42170</v>
      </c>
      <c r="Q62" s="124"/>
      <c r="R62" s="124"/>
      <c r="S62" s="125"/>
      <c r="T62" s="142"/>
      <c r="U62" s="3"/>
      <c r="V62" s="3"/>
    </row>
    <row r="63" spans="1:26" ht="16.5" customHeight="1" x14ac:dyDescent="0.2">
      <c r="A63" s="142"/>
      <c r="B63" s="120"/>
      <c r="C63" s="120"/>
      <c r="D63" s="126"/>
      <c r="E63" s="142"/>
      <c r="F63" s="142"/>
      <c r="G63" s="142"/>
      <c r="H63" s="127"/>
      <c r="I63" s="127"/>
      <c r="J63" s="127"/>
      <c r="K63" s="142"/>
      <c r="L63" s="142"/>
      <c r="M63" s="142"/>
      <c r="N63" s="123" t="s">
        <v>83</v>
      </c>
      <c r="O63" s="123"/>
      <c r="P63" s="123">
        <v>42272</v>
      </c>
      <c r="Q63" s="124"/>
      <c r="R63" s="124"/>
      <c r="S63" s="125"/>
      <c r="T63" s="142"/>
      <c r="U63" s="3"/>
      <c r="V63" s="3"/>
    </row>
    <row r="64" spans="1:26" ht="15.75" customHeight="1" x14ac:dyDescent="0.2">
      <c r="A64" s="139"/>
      <c r="B64" s="128"/>
      <c r="C64" s="128"/>
      <c r="D64" s="129"/>
      <c r="E64" s="139"/>
      <c r="F64" s="139"/>
      <c r="G64" s="139"/>
      <c r="H64" s="103"/>
      <c r="I64" s="103"/>
      <c r="J64" s="103"/>
      <c r="K64" s="139"/>
      <c r="L64" s="139"/>
      <c r="M64" s="139"/>
      <c r="N64" s="123" t="s">
        <v>84</v>
      </c>
      <c r="O64" s="123"/>
      <c r="P64" s="123">
        <v>42202</v>
      </c>
      <c r="Q64" s="130"/>
      <c r="R64" s="130"/>
      <c r="S64" s="131"/>
      <c r="T64" s="139"/>
      <c r="U64" s="3"/>
      <c r="V64" s="3"/>
    </row>
    <row r="65" spans="1:22" ht="15.75" customHeight="1" x14ac:dyDescent="0.2">
      <c r="A65" s="97"/>
      <c r="B65" s="132" t="s">
        <v>85</v>
      </c>
      <c r="C65" s="117" t="s">
        <v>36</v>
      </c>
      <c r="D65" s="118">
        <v>42706</v>
      </c>
      <c r="J65" s="3"/>
      <c r="M65" s="3"/>
      <c r="N65" s="30" t="s">
        <v>86</v>
      </c>
      <c r="O65" s="20" t="s">
        <v>36</v>
      </c>
      <c r="P65" s="94">
        <v>42489</v>
      </c>
      <c r="S65" s="3"/>
      <c r="T65" s="3"/>
      <c r="U65" s="3"/>
      <c r="V65" s="3"/>
    </row>
    <row r="66" spans="1:22" ht="15.75" customHeight="1" x14ac:dyDescent="0.2">
      <c r="A66" s="97"/>
      <c r="B66" s="98"/>
      <c r="D66" s="3"/>
      <c r="J66" s="3"/>
      <c r="M66" s="3"/>
      <c r="N66" s="28" t="s">
        <v>87</v>
      </c>
      <c r="O66" s="28" t="s">
        <v>27</v>
      </c>
      <c r="P66" s="29">
        <v>42396</v>
      </c>
      <c r="S66" s="3"/>
      <c r="T66" s="3"/>
      <c r="U66" s="3"/>
      <c r="V66" s="3"/>
    </row>
    <row r="67" spans="1:22" ht="15.75" customHeight="1" x14ac:dyDescent="0.2">
      <c r="A67" s="133"/>
      <c r="B67" s="98">
        <f ca="1">TODAY()</f>
        <v>42957</v>
      </c>
      <c r="D67" s="3"/>
      <c r="J67" s="3"/>
      <c r="M67" s="3"/>
      <c r="N67" s="43" t="s">
        <v>88</v>
      </c>
      <c r="O67" s="43" t="s">
        <v>36</v>
      </c>
      <c r="P67" s="44">
        <v>42461</v>
      </c>
      <c r="S67" s="3"/>
      <c r="T67" s="3"/>
      <c r="U67" s="3"/>
      <c r="V67" s="3"/>
    </row>
    <row r="68" spans="1:22" ht="15.75" customHeight="1" x14ac:dyDescent="0.2">
      <c r="A68" s="97"/>
      <c r="B68" s="98">
        <f ca="1">B67-90</f>
        <v>42867</v>
      </c>
      <c r="D68" s="3"/>
      <c r="J68" s="3"/>
      <c r="M68" s="3"/>
      <c r="P68" s="3"/>
      <c r="S68" s="3"/>
      <c r="T68" s="3"/>
      <c r="U68" s="3"/>
      <c r="V68" s="3"/>
    </row>
    <row r="69" spans="1:22" ht="15.75" customHeight="1" x14ac:dyDescent="0.2">
      <c r="A69" s="133"/>
      <c r="B69" s="98">
        <f ca="1">B67-180</f>
        <v>42777</v>
      </c>
      <c r="D69" s="3"/>
      <c r="J69" s="3"/>
      <c r="M69" s="3"/>
      <c r="P69" s="3"/>
      <c r="S69" s="3"/>
      <c r="T69" s="3"/>
      <c r="U69" s="3"/>
      <c r="V69" s="3"/>
    </row>
    <row r="70" spans="1:22" ht="15.75" customHeight="1" x14ac:dyDescent="0.2">
      <c r="A70" s="97"/>
      <c r="D70" s="3"/>
      <c r="J70" s="3"/>
      <c r="M70" s="3"/>
      <c r="P70" s="3"/>
      <c r="S70" s="3"/>
      <c r="T70" s="3"/>
      <c r="U70" s="3"/>
      <c r="V70" s="3"/>
    </row>
    <row r="71" spans="1:22" ht="15.75" customHeight="1" x14ac:dyDescent="0.2">
      <c r="A71" s="97"/>
      <c r="D71" s="3"/>
      <c r="J71" s="3"/>
      <c r="M71" s="3"/>
      <c r="P71" s="3"/>
      <c r="S71" s="3"/>
      <c r="T71" s="3"/>
      <c r="U71" s="3"/>
      <c r="V71" s="3"/>
    </row>
    <row r="72" spans="1:22" ht="15.75" customHeight="1" x14ac:dyDescent="0.2">
      <c r="A72" s="97"/>
      <c r="D72" s="3"/>
      <c r="J72" s="3"/>
      <c r="M72" s="3"/>
      <c r="P72" s="3"/>
      <c r="S72" s="3"/>
      <c r="T72" s="3"/>
      <c r="U72" s="3"/>
      <c r="V72" s="3"/>
    </row>
    <row r="73" spans="1:22" ht="15.75" customHeight="1" x14ac:dyDescent="0.2">
      <c r="A73" s="97"/>
      <c r="D73" s="3"/>
      <c r="J73" s="3"/>
      <c r="M73" s="3"/>
      <c r="P73" s="3"/>
      <c r="S73" s="3"/>
      <c r="T73" s="3"/>
      <c r="U73" s="3"/>
      <c r="V73" s="3"/>
    </row>
    <row r="74" spans="1:22" ht="15.75" customHeight="1" x14ac:dyDescent="0.2">
      <c r="A74" s="97"/>
      <c r="D74" s="3"/>
      <c r="J74" s="3"/>
      <c r="M74" s="3"/>
      <c r="P74" s="3"/>
      <c r="S74" s="3"/>
      <c r="T74" s="3"/>
      <c r="U74" s="3"/>
      <c r="V74" s="3"/>
    </row>
    <row r="75" spans="1:22" ht="15.75" customHeight="1" x14ac:dyDescent="0.2">
      <c r="A75" s="97"/>
      <c r="D75" s="3"/>
      <c r="J75" s="3"/>
      <c r="M75" s="3"/>
      <c r="P75" s="3"/>
      <c r="S75" s="3"/>
      <c r="T75" s="3"/>
      <c r="U75" s="3"/>
      <c r="V75" s="3"/>
    </row>
    <row r="76" spans="1:22" ht="15.75" customHeight="1" x14ac:dyDescent="0.2">
      <c r="A76" s="97"/>
      <c r="D76" s="3"/>
      <c r="J76" s="3"/>
      <c r="M76" s="3"/>
      <c r="P76" s="3"/>
      <c r="S76" s="3"/>
      <c r="T76" s="3"/>
      <c r="U76" s="3"/>
      <c r="V76" s="3"/>
    </row>
    <row r="77" spans="1:22" ht="15.75" customHeight="1" x14ac:dyDescent="0.2">
      <c r="A77" s="97"/>
      <c r="D77" s="3"/>
      <c r="J77" s="3"/>
      <c r="M77" s="3"/>
      <c r="P77" s="3"/>
      <c r="S77" s="3"/>
      <c r="T77" s="3"/>
      <c r="U77" s="3"/>
      <c r="V77" s="3"/>
    </row>
    <row r="78" spans="1:22" ht="15.75" customHeight="1" x14ac:dyDescent="0.2">
      <c r="A78" s="97"/>
      <c r="D78" s="3"/>
      <c r="J78" s="3"/>
      <c r="M78" s="3"/>
      <c r="P78" s="3"/>
      <c r="S78" s="3"/>
      <c r="T78" s="3"/>
      <c r="U78" s="3"/>
      <c r="V78" s="3"/>
    </row>
    <row r="79" spans="1:22" ht="15.75" customHeight="1" x14ac:dyDescent="0.2">
      <c r="A79" s="97"/>
      <c r="D79" s="3"/>
      <c r="J79" s="3"/>
      <c r="M79" s="3"/>
      <c r="P79" s="3"/>
      <c r="S79" s="3"/>
      <c r="T79" s="3"/>
      <c r="U79" s="3"/>
      <c r="V79" s="3"/>
    </row>
    <row r="80" spans="1:22" ht="15.75" customHeight="1" x14ac:dyDescent="0.2">
      <c r="A80" s="97"/>
      <c r="D80" s="3"/>
      <c r="J80" s="3"/>
      <c r="M80" s="3"/>
      <c r="P80" s="3"/>
      <c r="S80" s="3"/>
      <c r="T80" s="3"/>
      <c r="U80" s="3"/>
      <c r="V80" s="3"/>
    </row>
    <row r="81" spans="1:22" ht="15.75" customHeight="1" x14ac:dyDescent="0.2">
      <c r="A81" s="97"/>
      <c r="D81" s="3"/>
      <c r="J81" s="3"/>
      <c r="M81" s="3"/>
      <c r="P81" s="3"/>
      <c r="S81" s="3"/>
      <c r="T81" s="3"/>
      <c r="U81" s="3"/>
      <c r="V81" s="3"/>
    </row>
    <row r="82" spans="1:22" ht="15.75" customHeight="1" x14ac:dyDescent="0.2">
      <c r="A82" s="97"/>
      <c r="D82" s="3"/>
      <c r="J82" s="3"/>
      <c r="M82" s="3"/>
      <c r="P82" s="3"/>
      <c r="S82" s="3"/>
      <c r="T82" s="3"/>
      <c r="U82" s="3"/>
      <c r="V82" s="3"/>
    </row>
    <row r="83" spans="1:22" ht="15.75" customHeight="1" x14ac:dyDescent="0.2">
      <c r="A83" s="97"/>
      <c r="D83" s="3"/>
      <c r="J83" s="3"/>
      <c r="M83" s="3"/>
      <c r="P83" s="3"/>
      <c r="S83" s="3"/>
      <c r="T83" s="3"/>
      <c r="U83" s="3"/>
      <c r="V83" s="3"/>
    </row>
    <row r="84" spans="1:22" ht="15.75" customHeight="1" x14ac:dyDescent="0.2">
      <c r="A84" s="97"/>
      <c r="D84" s="3"/>
      <c r="J84" s="3"/>
      <c r="M84" s="3"/>
      <c r="P84" s="3"/>
      <c r="S84" s="3"/>
      <c r="T84" s="3"/>
      <c r="U84" s="3"/>
      <c r="V84" s="3"/>
    </row>
    <row r="85" spans="1:22" ht="15.75" customHeight="1" x14ac:dyDescent="0.2">
      <c r="A85" s="97"/>
      <c r="D85" s="3"/>
      <c r="J85" s="3"/>
      <c r="M85" s="3"/>
      <c r="P85" s="3"/>
      <c r="S85" s="3"/>
      <c r="T85" s="3"/>
      <c r="U85" s="3"/>
      <c r="V85" s="3"/>
    </row>
    <row r="86" spans="1:22" ht="15.75" customHeight="1" x14ac:dyDescent="0.2">
      <c r="A86" s="97"/>
      <c r="D86" s="3"/>
      <c r="J86" s="3"/>
      <c r="M86" s="3"/>
      <c r="P86" s="3"/>
      <c r="S86" s="3"/>
      <c r="T86" s="3"/>
      <c r="U86" s="3"/>
      <c r="V86" s="3"/>
    </row>
    <row r="87" spans="1:22" ht="15.75" customHeight="1" x14ac:dyDescent="0.2">
      <c r="A87" s="97"/>
      <c r="D87" s="3"/>
      <c r="J87" s="3"/>
      <c r="M87" s="3"/>
      <c r="P87" s="3"/>
      <c r="S87" s="3"/>
      <c r="T87" s="3"/>
      <c r="U87" s="3"/>
      <c r="V87" s="3"/>
    </row>
    <row r="88" spans="1:22" ht="15.75" customHeight="1" x14ac:dyDescent="0.2">
      <c r="A88" s="97"/>
      <c r="D88" s="3"/>
      <c r="J88" s="3"/>
      <c r="M88" s="3"/>
      <c r="P88" s="3"/>
      <c r="S88" s="3"/>
      <c r="T88" s="3"/>
      <c r="U88" s="3"/>
      <c r="V88" s="3"/>
    </row>
    <row r="89" spans="1:22" ht="15.75" customHeight="1" x14ac:dyDescent="0.2">
      <c r="A89" s="97"/>
      <c r="D89" s="3"/>
      <c r="J89" s="3"/>
      <c r="M89" s="3"/>
      <c r="P89" s="3"/>
      <c r="S89" s="3"/>
      <c r="T89" s="3"/>
      <c r="U89" s="3"/>
      <c r="V89" s="3"/>
    </row>
    <row r="90" spans="1:22" ht="15.75" customHeight="1" x14ac:dyDescent="0.2">
      <c r="A90" s="97"/>
      <c r="D90" s="3"/>
      <c r="J90" s="3"/>
      <c r="M90" s="3"/>
      <c r="P90" s="3"/>
      <c r="S90" s="3"/>
      <c r="T90" s="3"/>
      <c r="U90" s="3"/>
      <c r="V90" s="3"/>
    </row>
    <row r="91" spans="1:22" ht="15.75" customHeight="1" x14ac:dyDescent="0.2">
      <c r="A91" s="97"/>
      <c r="D91" s="3"/>
      <c r="J91" s="3"/>
      <c r="M91" s="3"/>
      <c r="P91" s="3"/>
      <c r="S91" s="3"/>
      <c r="T91" s="3"/>
      <c r="U91" s="3"/>
      <c r="V91" s="3"/>
    </row>
    <row r="92" spans="1:22" ht="15.75" customHeight="1" x14ac:dyDescent="0.2">
      <c r="A92" s="97"/>
      <c r="D92" s="3"/>
      <c r="J92" s="3"/>
      <c r="M92" s="3"/>
      <c r="P92" s="3"/>
      <c r="S92" s="3"/>
      <c r="T92" s="3"/>
      <c r="U92" s="3"/>
      <c r="V92" s="3"/>
    </row>
    <row r="93" spans="1:22" ht="15.75" customHeight="1" x14ac:dyDescent="0.2">
      <c r="A93" s="97"/>
      <c r="D93" s="3"/>
      <c r="J93" s="3"/>
      <c r="M93" s="3"/>
      <c r="P93" s="3"/>
      <c r="S93" s="3"/>
      <c r="T93" s="3"/>
      <c r="U93" s="3"/>
      <c r="V93" s="3"/>
    </row>
    <row r="94" spans="1:22" ht="15.75" customHeight="1" x14ac:dyDescent="0.2">
      <c r="A94" s="97"/>
      <c r="D94" s="3"/>
      <c r="J94" s="3"/>
      <c r="M94" s="3"/>
      <c r="P94" s="3"/>
      <c r="S94" s="3"/>
      <c r="T94" s="3"/>
      <c r="U94" s="3"/>
      <c r="V94" s="3"/>
    </row>
    <row r="95" spans="1:22" ht="15.75" customHeight="1" x14ac:dyDescent="0.2">
      <c r="A95" s="97"/>
      <c r="D95" s="3"/>
      <c r="J95" s="3"/>
      <c r="M95" s="3"/>
      <c r="P95" s="3"/>
      <c r="S95" s="3"/>
      <c r="T95" s="3"/>
      <c r="U95" s="3"/>
      <c r="V95" s="3"/>
    </row>
    <row r="96" spans="1:22" ht="15.75" customHeight="1" x14ac:dyDescent="0.2">
      <c r="A96" s="97"/>
      <c r="D96" s="3"/>
      <c r="J96" s="3"/>
      <c r="M96" s="3"/>
      <c r="P96" s="3"/>
      <c r="S96" s="3"/>
      <c r="T96" s="3"/>
      <c r="U96" s="3"/>
      <c r="V96" s="3"/>
    </row>
    <row r="97" spans="1:22" ht="15.75" customHeight="1" x14ac:dyDescent="0.2">
      <c r="A97" s="97"/>
      <c r="D97" s="3"/>
      <c r="J97" s="3"/>
      <c r="M97" s="3"/>
      <c r="P97" s="3"/>
      <c r="S97" s="3"/>
      <c r="T97" s="3"/>
      <c r="U97" s="3"/>
      <c r="V97" s="3"/>
    </row>
    <row r="98" spans="1:22" ht="15.75" customHeight="1" x14ac:dyDescent="0.2">
      <c r="A98" s="97"/>
      <c r="D98" s="3"/>
      <c r="J98" s="3"/>
      <c r="M98" s="3"/>
      <c r="P98" s="3"/>
      <c r="S98" s="3"/>
      <c r="T98" s="3"/>
      <c r="U98" s="3"/>
      <c r="V98" s="3"/>
    </row>
    <row r="99" spans="1:22" ht="15.75" customHeight="1" x14ac:dyDescent="0.2">
      <c r="A99" s="97"/>
      <c r="D99" s="3"/>
      <c r="J99" s="3"/>
      <c r="M99" s="3"/>
      <c r="P99" s="3"/>
      <c r="S99" s="3"/>
      <c r="T99" s="3"/>
      <c r="U99" s="3"/>
      <c r="V99" s="3"/>
    </row>
    <row r="100" spans="1:22" ht="15.75" customHeight="1" x14ac:dyDescent="0.2">
      <c r="A100" s="97"/>
      <c r="D100" s="3"/>
      <c r="J100" s="3"/>
      <c r="M100" s="3"/>
      <c r="P100" s="3"/>
      <c r="S100" s="3"/>
      <c r="T100" s="3"/>
      <c r="U100" s="3"/>
      <c r="V100" s="3"/>
    </row>
    <row r="101" spans="1:22" ht="15.75" customHeight="1" x14ac:dyDescent="0.2">
      <c r="A101" s="97"/>
      <c r="D101" s="3"/>
      <c r="J101" s="3"/>
      <c r="M101" s="3"/>
      <c r="P101" s="3"/>
      <c r="S101" s="3"/>
      <c r="T101" s="3"/>
      <c r="U101" s="3"/>
      <c r="V101" s="3"/>
    </row>
    <row r="102" spans="1:22" ht="15.75" customHeight="1" x14ac:dyDescent="0.2">
      <c r="A102" s="97"/>
      <c r="D102" s="3"/>
      <c r="J102" s="3"/>
      <c r="M102" s="3"/>
      <c r="P102" s="3"/>
      <c r="S102" s="3"/>
      <c r="T102" s="3"/>
      <c r="U102" s="3"/>
      <c r="V102" s="3"/>
    </row>
    <row r="103" spans="1:22" ht="15.75" customHeight="1" x14ac:dyDescent="0.2">
      <c r="A103" s="97"/>
      <c r="D103" s="3"/>
      <c r="J103" s="3"/>
      <c r="M103" s="3"/>
      <c r="P103" s="3"/>
      <c r="S103" s="3"/>
      <c r="T103" s="3"/>
      <c r="U103" s="3"/>
      <c r="V103" s="3"/>
    </row>
    <row r="104" spans="1:22" ht="15.75" customHeight="1" x14ac:dyDescent="0.2">
      <c r="A104" s="97"/>
      <c r="D104" s="3"/>
      <c r="J104" s="3"/>
      <c r="M104" s="3"/>
      <c r="P104" s="3"/>
      <c r="S104" s="3"/>
      <c r="T104" s="3"/>
      <c r="U104" s="3"/>
      <c r="V104" s="3"/>
    </row>
    <row r="105" spans="1:22" ht="15.75" customHeight="1" x14ac:dyDescent="0.2">
      <c r="A105" s="97"/>
      <c r="D105" s="3"/>
      <c r="J105" s="3"/>
      <c r="M105" s="3"/>
      <c r="P105" s="3"/>
      <c r="S105" s="3"/>
      <c r="T105" s="3"/>
      <c r="U105" s="3"/>
      <c r="V105" s="3"/>
    </row>
    <row r="106" spans="1:22" ht="15.75" customHeight="1" x14ac:dyDescent="0.2">
      <c r="A106" s="97"/>
      <c r="D106" s="3"/>
      <c r="J106" s="3"/>
      <c r="M106" s="3"/>
      <c r="P106" s="3"/>
      <c r="S106" s="3"/>
      <c r="T106" s="3"/>
      <c r="U106" s="3"/>
      <c r="V106" s="3"/>
    </row>
    <row r="107" spans="1:22" ht="15.75" customHeight="1" x14ac:dyDescent="0.2">
      <c r="A107" s="97"/>
      <c r="D107" s="3"/>
      <c r="J107" s="3"/>
      <c r="M107" s="3"/>
      <c r="P107" s="3"/>
      <c r="S107" s="3"/>
      <c r="T107" s="3"/>
      <c r="U107" s="3"/>
      <c r="V107" s="3"/>
    </row>
    <row r="108" spans="1:22" ht="15.75" customHeight="1" x14ac:dyDescent="0.2">
      <c r="A108" s="97"/>
      <c r="D108" s="3"/>
      <c r="J108" s="3"/>
      <c r="M108" s="3"/>
      <c r="P108" s="3"/>
      <c r="S108" s="3"/>
      <c r="T108" s="3"/>
      <c r="U108" s="3"/>
      <c r="V108" s="3"/>
    </row>
    <row r="109" spans="1:22" ht="15.75" customHeight="1" x14ac:dyDescent="0.2">
      <c r="A109" s="97"/>
      <c r="D109" s="3"/>
      <c r="J109" s="3"/>
      <c r="M109" s="3"/>
      <c r="P109" s="3"/>
      <c r="S109" s="3"/>
      <c r="T109" s="3"/>
      <c r="U109" s="3"/>
      <c r="V109" s="3"/>
    </row>
    <row r="110" spans="1:22" ht="15.75" customHeight="1" x14ac:dyDescent="0.2">
      <c r="A110" s="97"/>
      <c r="D110" s="3"/>
      <c r="J110" s="3"/>
      <c r="M110" s="3"/>
      <c r="P110" s="3"/>
      <c r="S110" s="3"/>
      <c r="T110" s="3"/>
      <c r="U110" s="3"/>
      <c r="V110" s="3"/>
    </row>
    <row r="111" spans="1:22" ht="15.75" customHeight="1" x14ac:dyDescent="0.2">
      <c r="A111" s="97"/>
      <c r="D111" s="3"/>
      <c r="J111" s="3"/>
      <c r="M111" s="3"/>
      <c r="P111" s="3"/>
      <c r="S111" s="3"/>
      <c r="T111" s="3"/>
      <c r="U111" s="3"/>
      <c r="V111" s="3"/>
    </row>
    <row r="112" spans="1:22" ht="15.75" customHeight="1" x14ac:dyDescent="0.2">
      <c r="A112" s="97"/>
      <c r="D112" s="3"/>
      <c r="J112" s="3"/>
      <c r="M112" s="3"/>
      <c r="P112" s="3"/>
      <c r="S112" s="3"/>
      <c r="T112" s="3"/>
      <c r="U112" s="3"/>
      <c r="V112" s="3"/>
    </row>
    <row r="113" spans="1:22" ht="15.75" customHeight="1" x14ac:dyDescent="0.2">
      <c r="A113" s="97"/>
      <c r="D113" s="3"/>
      <c r="J113" s="3"/>
      <c r="M113" s="3"/>
      <c r="P113" s="3"/>
      <c r="S113" s="3"/>
      <c r="T113" s="3"/>
      <c r="U113" s="3"/>
      <c r="V113" s="3"/>
    </row>
    <row r="114" spans="1:22" ht="15.75" customHeight="1" x14ac:dyDescent="0.2">
      <c r="A114" s="97"/>
      <c r="D114" s="3"/>
      <c r="J114" s="3"/>
      <c r="M114" s="3"/>
      <c r="P114" s="3"/>
      <c r="S114" s="3"/>
      <c r="T114" s="3"/>
      <c r="U114" s="3"/>
      <c r="V114" s="3"/>
    </row>
    <row r="115" spans="1:22" ht="15.75" customHeight="1" x14ac:dyDescent="0.2">
      <c r="A115" s="97"/>
      <c r="D115" s="3"/>
      <c r="J115" s="3"/>
      <c r="M115" s="3"/>
      <c r="P115" s="3"/>
      <c r="S115" s="3"/>
      <c r="T115" s="3"/>
      <c r="U115" s="3"/>
      <c r="V115" s="3"/>
    </row>
    <row r="116" spans="1:22" ht="15.75" customHeight="1" x14ac:dyDescent="0.2">
      <c r="A116" s="97"/>
      <c r="D116" s="3"/>
      <c r="J116" s="3"/>
      <c r="M116" s="3"/>
      <c r="P116" s="3"/>
      <c r="S116" s="3"/>
      <c r="T116" s="3"/>
      <c r="U116" s="3"/>
      <c r="V116" s="3"/>
    </row>
    <row r="117" spans="1:22" ht="15.75" customHeight="1" x14ac:dyDescent="0.2">
      <c r="A117" s="97"/>
      <c r="D117" s="3"/>
      <c r="J117" s="3"/>
      <c r="M117" s="3"/>
      <c r="P117" s="3"/>
      <c r="S117" s="3"/>
      <c r="T117" s="3"/>
      <c r="U117" s="3"/>
      <c r="V117" s="3"/>
    </row>
    <row r="118" spans="1:22" ht="15.75" customHeight="1" x14ac:dyDescent="0.2">
      <c r="A118" s="97"/>
      <c r="D118" s="3"/>
      <c r="J118" s="3"/>
      <c r="M118" s="3"/>
      <c r="P118" s="3"/>
      <c r="S118" s="3"/>
      <c r="T118" s="3"/>
      <c r="U118" s="3"/>
      <c r="V118" s="3"/>
    </row>
    <row r="119" spans="1:22" ht="15.75" customHeight="1" x14ac:dyDescent="0.2">
      <c r="A119" s="97"/>
      <c r="D119" s="3"/>
      <c r="J119" s="3"/>
      <c r="M119" s="3"/>
      <c r="P119" s="3"/>
      <c r="S119" s="3"/>
      <c r="T119" s="3"/>
      <c r="U119" s="3"/>
      <c r="V119" s="3"/>
    </row>
    <row r="120" spans="1:22" ht="15.75" customHeight="1" x14ac:dyDescent="0.2">
      <c r="A120" s="97"/>
      <c r="D120" s="3"/>
      <c r="J120" s="3"/>
      <c r="M120" s="3"/>
      <c r="P120" s="3"/>
      <c r="S120" s="3"/>
      <c r="T120" s="3"/>
      <c r="U120" s="3"/>
      <c r="V120" s="3"/>
    </row>
    <row r="121" spans="1:22" ht="15.75" customHeight="1" x14ac:dyDescent="0.2">
      <c r="A121" s="97"/>
      <c r="D121" s="3"/>
      <c r="J121" s="3"/>
      <c r="M121" s="3"/>
      <c r="P121" s="3"/>
      <c r="S121" s="3"/>
      <c r="T121" s="3"/>
      <c r="U121" s="3"/>
      <c r="V121" s="3"/>
    </row>
    <row r="122" spans="1:22" ht="15.75" customHeight="1" x14ac:dyDescent="0.2">
      <c r="A122" s="97"/>
      <c r="D122" s="3"/>
      <c r="J122" s="3"/>
      <c r="M122" s="3"/>
      <c r="P122" s="3"/>
      <c r="S122" s="3"/>
      <c r="T122" s="3"/>
      <c r="U122" s="3"/>
      <c r="V122" s="3"/>
    </row>
    <row r="123" spans="1:22" ht="15.75" customHeight="1" x14ac:dyDescent="0.2">
      <c r="A123" s="97"/>
      <c r="D123" s="3"/>
      <c r="J123" s="3"/>
      <c r="M123" s="3"/>
      <c r="P123" s="3"/>
      <c r="S123" s="3"/>
      <c r="T123" s="3"/>
      <c r="U123" s="3"/>
      <c r="V123" s="3"/>
    </row>
    <row r="124" spans="1:22" ht="15.75" customHeight="1" x14ac:dyDescent="0.2">
      <c r="A124" s="97"/>
      <c r="D124" s="3"/>
      <c r="J124" s="3"/>
      <c r="M124" s="3"/>
      <c r="P124" s="3"/>
      <c r="S124" s="3"/>
      <c r="T124" s="3"/>
      <c r="U124" s="3"/>
      <c r="V124" s="3"/>
    </row>
    <row r="125" spans="1:22" ht="15.75" customHeight="1" x14ac:dyDescent="0.2">
      <c r="A125" s="97"/>
      <c r="D125" s="3"/>
      <c r="J125" s="3"/>
      <c r="M125" s="3"/>
      <c r="P125" s="3"/>
      <c r="S125" s="3"/>
      <c r="T125" s="3"/>
      <c r="U125" s="3"/>
      <c r="V125" s="3"/>
    </row>
    <row r="126" spans="1:22" ht="15.75" customHeight="1" x14ac:dyDescent="0.2">
      <c r="A126" s="97"/>
      <c r="D126" s="3"/>
      <c r="J126" s="3"/>
      <c r="M126" s="3"/>
      <c r="P126" s="3"/>
      <c r="S126" s="3"/>
      <c r="T126" s="3"/>
      <c r="U126" s="3"/>
      <c r="V126" s="3"/>
    </row>
    <row r="127" spans="1:22" ht="15.75" customHeight="1" x14ac:dyDescent="0.2">
      <c r="A127" s="97"/>
      <c r="D127" s="3"/>
      <c r="J127" s="3"/>
      <c r="M127" s="3"/>
      <c r="P127" s="3"/>
      <c r="S127" s="3"/>
      <c r="T127" s="3"/>
      <c r="U127" s="3"/>
      <c r="V127" s="3"/>
    </row>
    <row r="128" spans="1:22" ht="15.75" customHeight="1" x14ac:dyDescent="0.2">
      <c r="A128" s="97"/>
      <c r="D128" s="3"/>
      <c r="J128" s="3"/>
      <c r="M128" s="3"/>
      <c r="P128" s="3"/>
      <c r="S128" s="3"/>
      <c r="T128" s="3"/>
      <c r="U128" s="3"/>
      <c r="V128" s="3"/>
    </row>
    <row r="129" spans="1:22" ht="15.75" customHeight="1" x14ac:dyDescent="0.2">
      <c r="A129" s="97"/>
      <c r="D129" s="3"/>
      <c r="J129" s="3"/>
      <c r="M129" s="3"/>
      <c r="P129" s="3"/>
      <c r="S129" s="3"/>
      <c r="T129" s="3"/>
      <c r="U129" s="3"/>
      <c r="V129" s="3"/>
    </row>
    <row r="130" spans="1:22" ht="15.75" customHeight="1" x14ac:dyDescent="0.2">
      <c r="A130" s="97"/>
      <c r="D130" s="3"/>
      <c r="J130" s="3"/>
      <c r="M130" s="3"/>
      <c r="P130" s="3"/>
      <c r="S130" s="3"/>
      <c r="T130" s="3"/>
      <c r="U130" s="3"/>
      <c r="V130" s="3"/>
    </row>
    <row r="131" spans="1:22" ht="15.75" customHeight="1" x14ac:dyDescent="0.2">
      <c r="A131" s="97"/>
      <c r="D131" s="3"/>
      <c r="J131" s="3"/>
      <c r="M131" s="3"/>
      <c r="P131" s="3"/>
      <c r="S131" s="3"/>
      <c r="T131" s="3"/>
      <c r="U131" s="3"/>
      <c r="V131" s="3"/>
    </row>
    <row r="132" spans="1:22" ht="15.75" customHeight="1" x14ac:dyDescent="0.2">
      <c r="A132" s="97"/>
      <c r="D132" s="3"/>
      <c r="J132" s="3"/>
      <c r="M132" s="3"/>
      <c r="P132" s="3"/>
      <c r="S132" s="3"/>
      <c r="T132" s="3"/>
      <c r="U132" s="3"/>
      <c r="V132" s="3"/>
    </row>
    <row r="133" spans="1:22" ht="15.75" customHeight="1" x14ac:dyDescent="0.2">
      <c r="A133" s="97"/>
      <c r="D133" s="3"/>
      <c r="J133" s="3"/>
      <c r="M133" s="3"/>
      <c r="P133" s="3"/>
      <c r="S133" s="3"/>
      <c r="T133" s="3"/>
      <c r="U133" s="3"/>
      <c r="V133" s="3"/>
    </row>
    <row r="134" spans="1:22" ht="15.75" customHeight="1" x14ac:dyDescent="0.2">
      <c r="A134" s="97"/>
      <c r="D134" s="3"/>
      <c r="J134" s="3"/>
      <c r="M134" s="3"/>
      <c r="P134" s="3"/>
      <c r="S134" s="3"/>
      <c r="T134" s="3"/>
      <c r="U134" s="3"/>
      <c r="V134" s="3"/>
    </row>
    <row r="135" spans="1:22" ht="15.75" customHeight="1" x14ac:dyDescent="0.2">
      <c r="A135" s="97"/>
      <c r="D135" s="3"/>
      <c r="J135" s="3"/>
      <c r="M135" s="3"/>
      <c r="P135" s="3"/>
      <c r="S135" s="3"/>
      <c r="T135" s="3"/>
      <c r="U135" s="3"/>
      <c r="V135" s="3"/>
    </row>
    <row r="136" spans="1:22" ht="15.75" customHeight="1" x14ac:dyDescent="0.2">
      <c r="A136" s="97"/>
      <c r="D136" s="3"/>
      <c r="J136" s="3"/>
      <c r="M136" s="3"/>
      <c r="P136" s="3"/>
      <c r="S136" s="3"/>
      <c r="T136" s="3"/>
      <c r="U136" s="3"/>
      <c r="V136" s="3"/>
    </row>
    <row r="137" spans="1:22" ht="15.75" customHeight="1" x14ac:dyDescent="0.2">
      <c r="A137" s="97"/>
      <c r="D137" s="3"/>
      <c r="J137" s="3"/>
      <c r="M137" s="3"/>
      <c r="P137" s="3"/>
      <c r="S137" s="3"/>
      <c r="T137" s="3"/>
      <c r="U137" s="3"/>
      <c r="V137" s="3"/>
    </row>
    <row r="138" spans="1:22" ht="15.75" customHeight="1" x14ac:dyDescent="0.2">
      <c r="A138" s="97"/>
      <c r="D138" s="3"/>
      <c r="J138" s="3"/>
      <c r="M138" s="3"/>
      <c r="P138" s="3"/>
      <c r="S138" s="3"/>
      <c r="T138" s="3"/>
      <c r="U138" s="3"/>
      <c r="V138" s="3"/>
    </row>
    <row r="139" spans="1:22" ht="15.75" customHeight="1" x14ac:dyDescent="0.2">
      <c r="A139" s="97"/>
      <c r="D139" s="3"/>
      <c r="J139" s="3"/>
      <c r="M139" s="3"/>
      <c r="P139" s="3"/>
      <c r="S139" s="3"/>
      <c r="T139" s="3"/>
      <c r="U139" s="3"/>
      <c r="V139" s="3"/>
    </row>
    <row r="140" spans="1:22" ht="15.75" customHeight="1" x14ac:dyDescent="0.2">
      <c r="A140" s="97"/>
      <c r="D140" s="3"/>
      <c r="J140" s="3"/>
      <c r="M140" s="3"/>
      <c r="P140" s="3"/>
      <c r="S140" s="3"/>
      <c r="T140" s="3"/>
      <c r="U140" s="3"/>
      <c r="V140" s="3"/>
    </row>
    <row r="141" spans="1:22" ht="15.75" customHeight="1" x14ac:dyDescent="0.2">
      <c r="A141" s="97"/>
      <c r="D141" s="3"/>
      <c r="J141" s="3"/>
      <c r="M141" s="3"/>
      <c r="P141" s="3"/>
      <c r="S141" s="3"/>
      <c r="T141" s="3"/>
      <c r="U141" s="3"/>
      <c r="V141" s="3"/>
    </row>
    <row r="142" spans="1:22" ht="15.75" customHeight="1" x14ac:dyDescent="0.2">
      <c r="A142" s="97"/>
      <c r="D142" s="3"/>
      <c r="J142" s="3"/>
      <c r="M142" s="3"/>
      <c r="P142" s="3"/>
      <c r="S142" s="3"/>
      <c r="T142" s="3"/>
      <c r="U142" s="3"/>
      <c r="V142" s="3"/>
    </row>
    <row r="143" spans="1:22" ht="15.75" customHeight="1" x14ac:dyDescent="0.2">
      <c r="A143" s="97"/>
      <c r="D143" s="3"/>
      <c r="J143" s="3"/>
      <c r="M143" s="3"/>
      <c r="P143" s="3"/>
      <c r="S143" s="3"/>
      <c r="T143" s="3"/>
      <c r="U143" s="3"/>
      <c r="V143" s="3"/>
    </row>
    <row r="144" spans="1:22" ht="15.75" customHeight="1" x14ac:dyDescent="0.2">
      <c r="A144" s="97"/>
      <c r="D144" s="3"/>
      <c r="J144" s="3"/>
      <c r="M144" s="3"/>
      <c r="P144" s="3"/>
      <c r="S144" s="3"/>
      <c r="T144" s="3"/>
      <c r="U144" s="3"/>
      <c r="V144" s="3"/>
    </row>
    <row r="145" spans="1:22" ht="15.75" customHeight="1" x14ac:dyDescent="0.2">
      <c r="A145" s="97"/>
      <c r="D145" s="3"/>
      <c r="J145" s="3"/>
      <c r="M145" s="3"/>
      <c r="P145" s="3"/>
      <c r="S145" s="3"/>
      <c r="T145" s="3"/>
      <c r="U145" s="3"/>
      <c r="V145" s="3"/>
    </row>
    <row r="146" spans="1:22" ht="15.75" customHeight="1" x14ac:dyDescent="0.2">
      <c r="A146" s="97"/>
      <c r="D146" s="3"/>
      <c r="J146" s="3"/>
      <c r="M146" s="3"/>
      <c r="P146" s="3"/>
      <c r="S146" s="3"/>
      <c r="T146" s="3"/>
      <c r="U146" s="3"/>
      <c r="V146" s="3"/>
    </row>
    <row r="147" spans="1:22" ht="15.75" customHeight="1" x14ac:dyDescent="0.2">
      <c r="A147" s="97"/>
      <c r="D147" s="3"/>
      <c r="J147" s="3"/>
      <c r="M147" s="3"/>
      <c r="P147" s="3"/>
      <c r="S147" s="3"/>
      <c r="T147" s="3"/>
      <c r="U147" s="3"/>
      <c r="V147" s="3"/>
    </row>
    <row r="148" spans="1:22" ht="15.75" customHeight="1" x14ac:dyDescent="0.2">
      <c r="A148" s="97"/>
      <c r="D148" s="3"/>
      <c r="J148" s="3"/>
      <c r="M148" s="3"/>
      <c r="P148" s="3"/>
      <c r="S148" s="3"/>
      <c r="T148" s="3"/>
      <c r="U148" s="3"/>
      <c r="V148" s="3"/>
    </row>
    <row r="149" spans="1:22" ht="15.75" customHeight="1" x14ac:dyDescent="0.2">
      <c r="A149" s="97"/>
      <c r="D149" s="3"/>
      <c r="J149" s="3"/>
      <c r="M149" s="3"/>
      <c r="P149" s="3"/>
      <c r="S149" s="3"/>
      <c r="T149" s="3"/>
      <c r="U149" s="3"/>
      <c r="V149" s="3"/>
    </row>
    <row r="150" spans="1:22" ht="15.75" customHeight="1" x14ac:dyDescent="0.2">
      <c r="A150" s="97"/>
      <c r="D150" s="3"/>
      <c r="J150" s="3"/>
      <c r="M150" s="3"/>
      <c r="P150" s="3"/>
      <c r="S150" s="3"/>
      <c r="T150" s="3"/>
      <c r="U150" s="3"/>
      <c r="V150" s="3"/>
    </row>
    <row r="151" spans="1:22" ht="15.75" customHeight="1" x14ac:dyDescent="0.2">
      <c r="A151" s="97"/>
      <c r="D151" s="3"/>
      <c r="J151" s="3"/>
      <c r="M151" s="3"/>
      <c r="P151" s="3"/>
      <c r="S151" s="3"/>
      <c r="T151" s="3"/>
      <c r="U151" s="3"/>
      <c r="V151" s="3"/>
    </row>
    <row r="152" spans="1:22" ht="15.75" customHeight="1" x14ac:dyDescent="0.2">
      <c r="A152" s="97"/>
      <c r="D152" s="3"/>
      <c r="J152" s="3"/>
      <c r="M152" s="3"/>
      <c r="P152" s="3"/>
      <c r="S152" s="3"/>
      <c r="T152" s="3"/>
      <c r="U152" s="3"/>
      <c r="V152" s="3"/>
    </row>
    <row r="153" spans="1:22" ht="15.75" customHeight="1" x14ac:dyDescent="0.2">
      <c r="A153" s="97"/>
      <c r="D153" s="3"/>
      <c r="J153" s="3"/>
      <c r="M153" s="3"/>
      <c r="P153" s="3"/>
      <c r="S153" s="3"/>
      <c r="T153" s="3"/>
      <c r="U153" s="3"/>
      <c r="V153" s="3"/>
    </row>
    <row r="154" spans="1:22" ht="15.75" customHeight="1" x14ac:dyDescent="0.2">
      <c r="A154" s="97"/>
      <c r="D154" s="3"/>
      <c r="J154" s="3"/>
      <c r="M154" s="3"/>
      <c r="P154" s="3"/>
      <c r="S154" s="3"/>
      <c r="T154" s="3"/>
      <c r="U154" s="3"/>
      <c r="V154" s="3"/>
    </row>
    <row r="155" spans="1:22" ht="15.75" customHeight="1" x14ac:dyDescent="0.2">
      <c r="A155" s="97"/>
      <c r="D155" s="3"/>
      <c r="J155" s="3"/>
      <c r="M155" s="3"/>
      <c r="P155" s="3"/>
      <c r="S155" s="3"/>
      <c r="T155" s="3"/>
      <c r="U155" s="3"/>
      <c r="V155" s="3"/>
    </row>
    <row r="156" spans="1:22" ht="15.75" customHeight="1" x14ac:dyDescent="0.2">
      <c r="A156" s="97"/>
      <c r="D156" s="3"/>
      <c r="J156" s="3"/>
      <c r="M156" s="3"/>
      <c r="P156" s="3"/>
      <c r="S156" s="3"/>
      <c r="T156" s="3"/>
      <c r="U156" s="3"/>
      <c r="V156" s="3"/>
    </row>
    <row r="157" spans="1:22" ht="15.75" customHeight="1" x14ac:dyDescent="0.2">
      <c r="A157" s="97"/>
      <c r="D157" s="3"/>
      <c r="J157" s="3"/>
      <c r="M157" s="3"/>
      <c r="P157" s="3"/>
      <c r="S157" s="3"/>
      <c r="T157" s="3"/>
      <c r="U157" s="3"/>
      <c r="V157" s="3"/>
    </row>
    <row r="158" spans="1:22" ht="15.75" customHeight="1" x14ac:dyDescent="0.2">
      <c r="A158" s="97"/>
      <c r="D158" s="3"/>
      <c r="J158" s="3"/>
      <c r="M158" s="3"/>
      <c r="P158" s="3"/>
      <c r="S158" s="3"/>
      <c r="T158" s="3"/>
      <c r="U158" s="3"/>
      <c r="V158" s="3"/>
    </row>
    <row r="159" spans="1:22" ht="15.75" customHeight="1" x14ac:dyDescent="0.2">
      <c r="A159" s="97"/>
      <c r="D159" s="3"/>
      <c r="J159" s="3"/>
      <c r="M159" s="3"/>
      <c r="P159" s="3"/>
      <c r="S159" s="3"/>
      <c r="T159" s="3"/>
      <c r="U159" s="3"/>
      <c r="V159" s="3"/>
    </row>
    <row r="160" spans="1:22" ht="15.75" customHeight="1" x14ac:dyDescent="0.2">
      <c r="A160" s="97"/>
      <c r="D160" s="3"/>
      <c r="J160" s="3"/>
      <c r="M160" s="3"/>
      <c r="P160" s="3"/>
      <c r="S160" s="3"/>
      <c r="T160" s="3"/>
      <c r="U160" s="3"/>
      <c r="V160" s="3"/>
    </row>
    <row r="161" spans="1:22" ht="15.75" customHeight="1" x14ac:dyDescent="0.2">
      <c r="A161" s="97"/>
      <c r="D161" s="3"/>
      <c r="J161" s="3"/>
      <c r="M161" s="3"/>
      <c r="P161" s="3"/>
      <c r="S161" s="3"/>
      <c r="T161" s="3"/>
      <c r="U161" s="3"/>
      <c r="V161" s="3"/>
    </row>
    <row r="162" spans="1:22" ht="15.75" customHeight="1" x14ac:dyDescent="0.2">
      <c r="A162" s="97"/>
      <c r="D162" s="3"/>
      <c r="J162" s="3"/>
      <c r="M162" s="3"/>
      <c r="P162" s="3"/>
      <c r="S162" s="3"/>
      <c r="T162" s="3"/>
      <c r="U162" s="3"/>
      <c r="V162" s="3"/>
    </row>
    <row r="163" spans="1:22" ht="15.75" customHeight="1" x14ac:dyDescent="0.2">
      <c r="A163" s="97"/>
      <c r="D163" s="3"/>
      <c r="J163" s="3"/>
      <c r="M163" s="3"/>
      <c r="P163" s="3"/>
      <c r="S163" s="3"/>
      <c r="T163" s="3"/>
      <c r="U163" s="3"/>
      <c r="V163" s="3"/>
    </row>
    <row r="164" spans="1:22" ht="15.75" customHeight="1" x14ac:dyDescent="0.2">
      <c r="A164" s="97"/>
      <c r="D164" s="3"/>
      <c r="J164" s="3"/>
      <c r="M164" s="3"/>
      <c r="P164" s="3"/>
      <c r="S164" s="3"/>
      <c r="T164" s="3"/>
      <c r="U164" s="3"/>
      <c r="V164" s="3"/>
    </row>
    <row r="165" spans="1:22" ht="15.75" customHeight="1" x14ac:dyDescent="0.2">
      <c r="A165" s="97"/>
      <c r="D165" s="3"/>
      <c r="J165" s="3"/>
      <c r="M165" s="3"/>
      <c r="P165" s="3"/>
      <c r="S165" s="3"/>
      <c r="T165" s="3"/>
      <c r="U165" s="3"/>
      <c r="V165" s="3"/>
    </row>
    <row r="166" spans="1:22" ht="15.75" customHeight="1" x14ac:dyDescent="0.2">
      <c r="A166" s="97"/>
      <c r="D166" s="3"/>
      <c r="J166" s="3"/>
      <c r="M166" s="3"/>
      <c r="P166" s="3"/>
      <c r="S166" s="3"/>
      <c r="T166" s="3"/>
      <c r="U166" s="3"/>
      <c r="V166" s="3"/>
    </row>
    <row r="167" spans="1:22" ht="15.75" customHeight="1" x14ac:dyDescent="0.2">
      <c r="A167" s="97"/>
      <c r="D167" s="3"/>
      <c r="J167" s="3"/>
      <c r="M167" s="3"/>
      <c r="P167" s="3"/>
      <c r="S167" s="3"/>
      <c r="T167" s="3"/>
      <c r="U167" s="3"/>
      <c r="V167" s="3"/>
    </row>
    <row r="168" spans="1:22" ht="15.75" customHeight="1" x14ac:dyDescent="0.2">
      <c r="A168" s="97"/>
      <c r="D168" s="3"/>
      <c r="J168" s="3"/>
      <c r="M168" s="3"/>
      <c r="P168" s="3"/>
      <c r="S168" s="3"/>
      <c r="T168" s="3"/>
      <c r="U168" s="3"/>
      <c r="V168" s="3"/>
    </row>
    <row r="169" spans="1:22" ht="15.75" customHeight="1" x14ac:dyDescent="0.2">
      <c r="A169" s="97"/>
      <c r="D169" s="3"/>
      <c r="J169" s="3"/>
      <c r="M169" s="3"/>
      <c r="P169" s="3"/>
      <c r="S169" s="3"/>
      <c r="T169" s="3"/>
      <c r="U169" s="3"/>
      <c r="V169" s="3"/>
    </row>
    <row r="170" spans="1:22" ht="15.75" customHeight="1" x14ac:dyDescent="0.2">
      <c r="A170" s="97"/>
      <c r="D170" s="3"/>
      <c r="J170" s="3"/>
      <c r="M170" s="3"/>
      <c r="P170" s="3"/>
      <c r="S170" s="3"/>
      <c r="T170" s="3"/>
      <c r="U170" s="3"/>
      <c r="V170" s="3"/>
    </row>
    <row r="171" spans="1:22" ht="15.75" customHeight="1" x14ac:dyDescent="0.2">
      <c r="A171" s="97"/>
      <c r="D171" s="3"/>
      <c r="J171" s="3"/>
      <c r="M171" s="3"/>
      <c r="P171" s="3"/>
      <c r="S171" s="3"/>
      <c r="T171" s="3"/>
      <c r="U171" s="3"/>
      <c r="V171" s="3"/>
    </row>
    <row r="172" spans="1:22" ht="15.75" customHeight="1" x14ac:dyDescent="0.2">
      <c r="A172" s="97"/>
      <c r="D172" s="3"/>
      <c r="J172" s="3"/>
      <c r="M172" s="3"/>
      <c r="P172" s="3"/>
      <c r="S172" s="3"/>
      <c r="T172" s="3"/>
      <c r="U172" s="3"/>
      <c r="V172" s="3"/>
    </row>
    <row r="173" spans="1:22" ht="15.75" customHeight="1" x14ac:dyDescent="0.2">
      <c r="A173" s="97"/>
      <c r="D173" s="3"/>
      <c r="J173" s="3"/>
      <c r="M173" s="3"/>
      <c r="P173" s="3"/>
      <c r="S173" s="3"/>
      <c r="T173" s="3"/>
      <c r="U173" s="3"/>
      <c r="V173" s="3"/>
    </row>
    <row r="174" spans="1:22" ht="15.75" customHeight="1" x14ac:dyDescent="0.2">
      <c r="A174" s="97"/>
      <c r="D174" s="3"/>
      <c r="J174" s="3"/>
      <c r="M174" s="3"/>
      <c r="P174" s="3"/>
      <c r="S174" s="3"/>
      <c r="T174" s="3"/>
      <c r="U174" s="3"/>
      <c r="V174" s="3"/>
    </row>
    <row r="175" spans="1:22" ht="15.75" customHeight="1" x14ac:dyDescent="0.2">
      <c r="A175" s="97"/>
      <c r="D175" s="3"/>
      <c r="J175" s="3"/>
      <c r="M175" s="3"/>
      <c r="P175" s="3"/>
      <c r="S175" s="3"/>
      <c r="T175" s="3"/>
      <c r="U175" s="3"/>
      <c r="V175" s="3"/>
    </row>
    <row r="176" spans="1:22" ht="15.75" customHeight="1" x14ac:dyDescent="0.2">
      <c r="A176" s="97"/>
      <c r="D176" s="3"/>
      <c r="J176" s="3"/>
      <c r="M176" s="3"/>
      <c r="P176" s="3"/>
      <c r="S176" s="3"/>
      <c r="T176" s="3"/>
      <c r="U176" s="3"/>
      <c r="V176" s="3"/>
    </row>
    <row r="177" spans="1:22" ht="15.75" customHeight="1" x14ac:dyDescent="0.2">
      <c r="A177" s="97"/>
      <c r="D177" s="3"/>
      <c r="J177" s="3"/>
      <c r="M177" s="3"/>
      <c r="P177" s="3"/>
      <c r="S177" s="3"/>
      <c r="T177" s="3"/>
      <c r="U177" s="3"/>
      <c r="V177" s="3"/>
    </row>
    <row r="178" spans="1:22" ht="15.75" customHeight="1" x14ac:dyDescent="0.2">
      <c r="A178" s="97"/>
      <c r="D178" s="3"/>
      <c r="J178" s="3"/>
      <c r="M178" s="3"/>
      <c r="P178" s="3"/>
      <c r="S178" s="3"/>
      <c r="T178" s="3"/>
      <c r="U178" s="3"/>
      <c r="V178" s="3"/>
    </row>
    <row r="179" spans="1:22" ht="15.75" customHeight="1" x14ac:dyDescent="0.2">
      <c r="A179" s="97"/>
      <c r="D179" s="3"/>
      <c r="J179" s="3"/>
      <c r="M179" s="3"/>
      <c r="P179" s="3"/>
      <c r="S179" s="3"/>
      <c r="T179" s="3"/>
      <c r="U179" s="3"/>
      <c r="V179" s="3"/>
    </row>
    <row r="180" spans="1:22" ht="15.75" customHeight="1" x14ac:dyDescent="0.2">
      <c r="A180" s="97"/>
      <c r="D180" s="3"/>
      <c r="J180" s="3"/>
      <c r="M180" s="3"/>
      <c r="P180" s="3"/>
      <c r="S180" s="3"/>
      <c r="T180" s="3"/>
      <c r="U180" s="3"/>
      <c r="V180" s="3"/>
    </row>
    <row r="181" spans="1:22" ht="15.75" customHeight="1" x14ac:dyDescent="0.2">
      <c r="A181" s="97"/>
      <c r="D181" s="3"/>
      <c r="J181" s="3"/>
      <c r="M181" s="3"/>
      <c r="P181" s="3"/>
      <c r="S181" s="3"/>
      <c r="T181" s="3"/>
      <c r="U181" s="3"/>
      <c r="V181" s="3"/>
    </row>
    <row r="182" spans="1:22" ht="15.75" customHeight="1" x14ac:dyDescent="0.2">
      <c r="A182" s="97"/>
      <c r="D182" s="3"/>
      <c r="J182" s="3"/>
      <c r="M182" s="3"/>
      <c r="P182" s="3"/>
      <c r="S182" s="3"/>
      <c r="T182" s="3"/>
      <c r="U182" s="3"/>
      <c r="V182" s="3"/>
    </row>
    <row r="183" spans="1:22" ht="15.75" customHeight="1" x14ac:dyDescent="0.2">
      <c r="A183" s="97"/>
      <c r="D183" s="3"/>
      <c r="J183" s="3"/>
      <c r="M183" s="3"/>
      <c r="P183" s="3"/>
      <c r="S183" s="3"/>
      <c r="T183" s="3"/>
      <c r="U183" s="3"/>
      <c r="V183" s="3"/>
    </row>
    <row r="184" spans="1:22" ht="15.75" customHeight="1" x14ac:dyDescent="0.2">
      <c r="A184" s="97"/>
      <c r="D184" s="3"/>
      <c r="J184" s="3"/>
      <c r="M184" s="3"/>
      <c r="P184" s="3"/>
      <c r="S184" s="3"/>
      <c r="T184" s="3"/>
      <c r="U184" s="3"/>
      <c r="V184" s="3"/>
    </row>
    <row r="185" spans="1:22" ht="15.75" customHeight="1" x14ac:dyDescent="0.2">
      <c r="A185" s="97"/>
      <c r="D185" s="3"/>
      <c r="J185" s="3"/>
      <c r="M185" s="3"/>
      <c r="P185" s="3"/>
      <c r="S185" s="3"/>
      <c r="T185" s="3"/>
      <c r="U185" s="3"/>
      <c r="V185" s="3"/>
    </row>
    <row r="186" spans="1:22" ht="15.75" customHeight="1" x14ac:dyDescent="0.2">
      <c r="A186" s="97"/>
      <c r="D186" s="3"/>
      <c r="J186" s="3"/>
      <c r="M186" s="3"/>
      <c r="P186" s="3"/>
      <c r="S186" s="3"/>
      <c r="T186" s="3"/>
      <c r="U186" s="3"/>
      <c r="V186" s="3"/>
    </row>
    <row r="187" spans="1:22" ht="15.75" customHeight="1" x14ac:dyDescent="0.2">
      <c r="A187" s="97"/>
      <c r="D187" s="3"/>
      <c r="J187" s="3"/>
      <c r="M187" s="3"/>
      <c r="P187" s="3"/>
      <c r="S187" s="3"/>
      <c r="T187" s="3"/>
      <c r="U187" s="3"/>
      <c r="V187" s="3"/>
    </row>
    <row r="188" spans="1:22" ht="15.75" customHeight="1" x14ac:dyDescent="0.2">
      <c r="A188" s="97"/>
      <c r="D188" s="3"/>
      <c r="J188" s="3"/>
      <c r="M188" s="3"/>
      <c r="P188" s="3"/>
      <c r="S188" s="3"/>
      <c r="T188" s="3"/>
      <c r="U188" s="3"/>
      <c r="V188" s="3"/>
    </row>
    <row r="189" spans="1:22" ht="15.75" customHeight="1" x14ac:dyDescent="0.2">
      <c r="A189" s="97"/>
      <c r="D189" s="3"/>
      <c r="J189" s="3"/>
      <c r="M189" s="3"/>
      <c r="P189" s="3"/>
      <c r="S189" s="3"/>
      <c r="T189" s="3"/>
      <c r="U189" s="3"/>
      <c r="V189" s="3"/>
    </row>
    <row r="190" spans="1:22" ht="15.75" customHeight="1" x14ac:dyDescent="0.2">
      <c r="A190" s="97"/>
      <c r="D190" s="3"/>
      <c r="J190" s="3"/>
      <c r="M190" s="3"/>
      <c r="P190" s="3"/>
      <c r="S190" s="3"/>
      <c r="T190" s="3"/>
      <c r="U190" s="3"/>
      <c r="V190" s="3"/>
    </row>
    <row r="191" spans="1:22" ht="15.75" customHeight="1" x14ac:dyDescent="0.2">
      <c r="A191" s="97"/>
      <c r="D191" s="3"/>
      <c r="J191" s="3"/>
      <c r="M191" s="3"/>
      <c r="P191" s="3"/>
      <c r="S191" s="3"/>
      <c r="T191" s="3"/>
      <c r="U191" s="3"/>
      <c r="V191" s="3"/>
    </row>
    <row r="192" spans="1:22" ht="15.75" customHeight="1" x14ac:dyDescent="0.2">
      <c r="A192" s="97"/>
      <c r="D192" s="3"/>
      <c r="J192" s="3"/>
      <c r="M192" s="3"/>
      <c r="P192" s="3"/>
      <c r="S192" s="3"/>
      <c r="T192" s="3"/>
      <c r="U192" s="3"/>
      <c r="V192" s="3"/>
    </row>
    <row r="193" spans="1:22" ht="15.75" customHeight="1" x14ac:dyDescent="0.2">
      <c r="A193" s="97"/>
      <c r="D193" s="3"/>
      <c r="J193" s="3"/>
      <c r="M193" s="3"/>
      <c r="P193" s="3"/>
      <c r="S193" s="3"/>
      <c r="T193" s="3"/>
      <c r="U193" s="3"/>
      <c r="V193" s="3"/>
    </row>
    <row r="194" spans="1:22" ht="15.75" customHeight="1" x14ac:dyDescent="0.2">
      <c r="A194" s="97"/>
      <c r="D194" s="3"/>
      <c r="J194" s="3"/>
      <c r="M194" s="3"/>
      <c r="P194" s="3"/>
      <c r="S194" s="3"/>
      <c r="T194" s="3"/>
      <c r="U194" s="3"/>
      <c r="V194" s="3"/>
    </row>
    <row r="195" spans="1:22" ht="15.75" customHeight="1" x14ac:dyDescent="0.2">
      <c r="A195" s="97"/>
      <c r="D195" s="3"/>
      <c r="J195" s="3"/>
      <c r="M195" s="3"/>
      <c r="P195" s="3"/>
      <c r="S195" s="3"/>
      <c r="T195" s="3"/>
      <c r="U195" s="3"/>
      <c r="V195" s="3"/>
    </row>
    <row r="196" spans="1:22" ht="15.75" customHeight="1" x14ac:dyDescent="0.2">
      <c r="A196" s="97"/>
      <c r="D196" s="3"/>
      <c r="J196" s="3"/>
      <c r="M196" s="3"/>
      <c r="P196" s="3"/>
      <c r="S196" s="3"/>
      <c r="T196" s="3"/>
      <c r="U196" s="3"/>
      <c r="V196" s="3"/>
    </row>
    <row r="197" spans="1:22" ht="15.75" customHeight="1" x14ac:dyDescent="0.2">
      <c r="A197" s="97"/>
      <c r="D197" s="3"/>
      <c r="J197" s="3"/>
      <c r="M197" s="3"/>
      <c r="P197" s="3"/>
      <c r="S197" s="3"/>
      <c r="T197" s="3"/>
      <c r="U197" s="3"/>
      <c r="V197" s="3"/>
    </row>
    <row r="198" spans="1:22" ht="15.75" customHeight="1" x14ac:dyDescent="0.2">
      <c r="A198" s="97"/>
      <c r="D198" s="3"/>
      <c r="J198" s="3"/>
      <c r="M198" s="3"/>
      <c r="P198" s="3"/>
      <c r="S198" s="3"/>
      <c r="T198" s="3"/>
      <c r="U198" s="3"/>
      <c r="V198" s="3"/>
    </row>
    <row r="199" spans="1:22" ht="15.75" customHeight="1" x14ac:dyDescent="0.2">
      <c r="A199" s="97"/>
      <c r="D199" s="3"/>
      <c r="J199" s="3"/>
      <c r="M199" s="3"/>
      <c r="P199" s="3"/>
      <c r="S199" s="3"/>
      <c r="T199" s="3"/>
      <c r="U199" s="3"/>
      <c r="V199" s="3"/>
    </row>
    <row r="200" spans="1:22" ht="15.75" customHeight="1" x14ac:dyDescent="0.2">
      <c r="A200" s="97"/>
      <c r="D200" s="3"/>
      <c r="J200" s="3"/>
      <c r="M200" s="3"/>
      <c r="P200" s="3"/>
      <c r="S200" s="3"/>
      <c r="T200" s="3"/>
      <c r="U200" s="3"/>
      <c r="V200" s="3"/>
    </row>
    <row r="201" spans="1:22" ht="15.75" customHeight="1" x14ac:dyDescent="0.2">
      <c r="A201" s="97"/>
      <c r="D201" s="3"/>
      <c r="J201" s="3"/>
      <c r="M201" s="3"/>
      <c r="P201" s="3"/>
      <c r="S201" s="3"/>
      <c r="T201" s="3"/>
      <c r="U201" s="3"/>
      <c r="V201" s="3"/>
    </row>
    <row r="202" spans="1:22" ht="15.75" customHeight="1" x14ac:dyDescent="0.2">
      <c r="A202" s="97"/>
      <c r="D202" s="3"/>
      <c r="J202" s="3"/>
      <c r="M202" s="3"/>
      <c r="P202" s="3"/>
      <c r="S202" s="3"/>
      <c r="T202" s="3"/>
      <c r="U202" s="3"/>
      <c r="V202" s="3"/>
    </row>
    <row r="203" spans="1:22" ht="15.75" customHeight="1" x14ac:dyDescent="0.2">
      <c r="A203" s="97"/>
      <c r="D203" s="3"/>
      <c r="J203" s="3"/>
      <c r="M203" s="3"/>
      <c r="P203" s="3"/>
      <c r="S203" s="3"/>
      <c r="T203" s="3"/>
      <c r="U203" s="3"/>
      <c r="V203" s="3"/>
    </row>
    <row r="204" spans="1:22" ht="15.75" customHeight="1" x14ac:dyDescent="0.2">
      <c r="A204" s="97"/>
      <c r="D204" s="3"/>
      <c r="J204" s="3"/>
      <c r="M204" s="3"/>
      <c r="P204" s="3"/>
      <c r="S204" s="3"/>
      <c r="T204" s="3"/>
      <c r="U204" s="3"/>
      <c r="V204" s="3"/>
    </row>
    <row r="205" spans="1:22" ht="15.75" customHeight="1" x14ac:dyDescent="0.2">
      <c r="A205" s="97"/>
      <c r="D205" s="3"/>
      <c r="J205" s="3"/>
      <c r="M205" s="3"/>
      <c r="P205" s="3"/>
      <c r="S205" s="3"/>
      <c r="T205" s="3"/>
      <c r="U205" s="3"/>
      <c r="V205" s="3"/>
    </row>
    <row r="206" spans="1:22" ht="15.75" customHeight="1" x14ac:dyDescent="0.2">
      <c r="A206" s="97"/>
      <c r="D206" s="3"/>
      <c r="J206" s="3"/>
      <c r="M206" s="3"/>
      <c r="P206" s="3"/>
      <c r="S206" s="3"/>
      <c r="T206" s="3"/>
      <c r="U206" s="3"/>
      <c r="V206" s="3"/>
    </row>
    <row r="207" spans="1:22" ht="15.75" customHeight="1" x14ac:dyDescent="0.2">
      <c r="A207" s="97"/>
      <c r="D207" s="3"/>
      <c r="J207" s="3"/>
      <c r="M207" s="3"/>
      <c r="P207" s="3"/>
      <c r="S207" s="3"/>
      <c r="T207" s="3"/>
      <c r="U207" s="3"/>
      <c r="V207" s="3"/>
    </row>
    <row r="208" spans="1:22" ht="15.75" customHeight="1" x14ac:dyDescent="0.2">
      <c r="A208" s="97"/>
      <c r="D208" s="3"/>
      <c r="J208" s="3"/>
      <c r="M208" s="3"/>
      <c r="P208" s="3"/>
      <c r="S208" s="3"/>
      <c r="T208" s="3"/>
      <c r="U208" s="3"/>
      <c r="V208" s="3"/>
    </row>
    <row r="209" spans="1:22" ht="15.75" customHeight="1" x14ac:dyDescent="0.2">
      <c r="A209" s="97"/>
      <c r="D209" s="3"/>
      <c r="J209" s="3"/>
      <c r="M209" s="3"/>
      <c r="P209" s="3"/>
      <c r="S209" s="3"/>
      <c r="T209" s="3"/>
      <c r="U209" s="3"/>
      <c r="V209" s="3"/>
    </row>
    <row r="210" spans="1:22" ht="15.75" customHeight="1" x14ac:dyDescent="0.2">
      <c r="A210" s="97"/>
      <c r="D210" s="3"/>
      <c r="J210" s="3"/>
      <c r="M210" s="3"/>
      <c r="P210" s="3"/>
      <c r="S210" s="3"/>
      <c r="T210" s="3"/>
      <c r="U210" s="3"/>
      <c r="V210" s="3"/>
    </row>
    <row r="211" spans="1:22" ht="15.75" customHeight="1" x14ac:dyDescent="0.2">
      <c r="A211" s="97"/>
      <c r="D211" s="3"/>
      <c r="J211" s="3"/>
      <c r="M211" s="3"/>
      <c r="P211" s="3"/>
      <c r="S211" s="3"/>
      <c r="T211" s="3"/>
      <c r="U211" s="3"/>
      <c r="V211" s="3"/>
    </row>
    <row r="212" spans="1:22" ht="15.75" customHeight="1" x14ac:dyDescent="0.2">
      <c r="A212" s="97"/>
      <c r="D212" s="3"/>
      <c r="J212" s="3"/>
      <c r="M212" s="3"/>
      <c r="P212" s="3"/>
      <c r="S212" s="3"/>
      <c r="T212" s="3"/>
      <c r="U212" s="3"/>
      <c r="V212" s="3"/>
    </row>
    <row r="213" spans="1:22" ht="15.75" customHeight="1" x14ac:dyDescent="0.2">
      <c r="A213" s="97"/>
      <c r="D213" s="3"/>
      <c r="J213" s="3"/>
      <c r="M213" s="3"/>
      <c r="P213" s="3"/>
      <c r="S213" s="3"/>
      <c r="T213" s="3"/>
      <c r="U213" s="3"/>
      <c r="V213" s="3"/>
    </row>
    <row r="214" spans="1:22" ht="15.75" customHeight="1" x14ac:dyDescent="0.2">
      <c r="A214" s="97"/>
      <c r="D214" s="3"/>
      <c r="J214" s="3"/>
      <c r="M214" s="3"/>
      <c r="P214" s="3"/>
      <c r="S214" s="3"/>
      <c r="T214" s="3"/>
      <c r="U214" s="3"/>
      <c r="V214" s="3"/>
    </row>
    <row r="215" spans="1:22" ht="15.75" customHeight="1" x14ac:dyDescent="0.2">
      <c r="A215" s="97"/>
      <c r="D215" s="3"/>
      <c r="J215" s="3"/>
      <c r="M215" s="3"/>
      <c r="P215" s="3"/>
      <c r="S215" s="3"/>
      <c r="T215" s="3"/>
      <c r="U215" s="3"/>
      <c r="V215" s="3"/>
    </row>
    <row r="216" spans="1:22" ht="15.75" customHeight="1" x14ac:dyDescent="0.2">
      <c r="A216" s="97"/>
      <c r="D216" s="3"/>
      <c r="J216" s="3"/>
      <c r="M216" s="3"/>
      <c r="P216" s="3"/>
      <c r="S216" s="3"/>
      <c r="T216" s="3"/>
      <c r="U216" s="3"/>
      <c r="V216" s="3"/>
    </row>
    <row r="217" spans="1:22" ht="15.75" customHeight="1" x14ac:dyDescent="0.2">
      <c r="A217" s="97"/>
      <c r="D217" s="3"/>
      <c r="J217" s="3"/>
      <c r="M217" s="3"/>
      <c r="P217" s="3"/>
      <c r="S217" s="3"/>
      <c r="T217" s="3"/>
      <c r="U217" s="3"/>
      <c r="V217" s="3"/>
    </row>
    <row r="218" spans="1:22" ht="15.75" customHeight="1" x14ac:dyDescent="0.2">
      <c r="A218" s="97"/>
      <c r="D218" s="3"/>
      <c r="J218" s="3"/>
      <c r="M218" s="3"/>
      <c r="P218" s="3"/>
      <c r="S218" s="3"/>
      <c r="T218" s="3"/>
      <c r="U218" s="3"/>
      <c r="V218" s="3"/>
    </row>
    <row r="219" spans="1:22" ht="15.75" customHeight="1" x14ac:dyDescent="0.2">
      <c r="A219" s="97"/>
      <c r="D219" s="3"/>
      <c r="J219" s="3"/>
      <c r="M219" s="3"/>
      <c r="P219" s="3"/>
      <c r="S219" s="3"/>
      <c r="T219" s="3"/>
      <c r="U219" s="3"/>
      <c r="V219" s="3"/>
    </row>
    <row r="220" spans="1:22" ht="15.75" customHeight="1" x14ac:dyDescent="0.2">
      <c r="A220" s="97"/>
      <c r="D220" s="3"/>
      <c r="J220" s="3"/>
      <c r="M220" s="3"/>
      <c r="P220" s="3"/>
      <c r="S220" s="3"/>
      <c r="T220" s="3"/>
      <c r="U220" s="3"/>
      <c r="V220" s="3"/>
    </row>
    <row r="221" spans="1:22" ht="15.75" customHeight="1" x14ac:dyDescent="0.2">
      <c r="A221" s="97"/>
      <c r="D221" s="3"/>
      <c r="J221" s="3"/>
      <c r="M221" s="3"/>
      <c r="P221" s="3"/>
      <c r="S221" s="3"/>
      <c r="T221" s="3"/>
      <c r="U221" s="3"/>
      <c r="V221" s="3"/>
    </row>
    <row r="222" spans="1:22" ht="15.75" customHeight="1" x14ac:dyDescent="0.2">
      <c r="A222" s="97"/>
      <c r="D222" s="3"/>
      <c r="J222" s="3"/>
      <c r="M222" s="3"/>
      <c r="P222" s="3"/>
      <c r="S222" s="3"/>
      <c r="T222" s="3"/>
      <c r="U222" s="3"/>
      <c r="V222" s="3"/>
    </row>
    <row r="223" spans="1:22" ht="15.75" customHeight="1" x14ac:dyDescent="0.2">
      <c r="A223" s="97"/>
      <c r="D223" s="3"/>
      <c r="J223" s="3"/>
      <c r="M223" s="3"/>
      <c r="P223" s="3"/>
      <c r="S223" s="3"/>
      <c r="T223" s="3"/>
      <c r="U223" s="3"/>
      <c r="V223" s="3"/>
    </row>
    <row r="224" spans="1:22" ht="15.75" customHeight="1" x14ac:dyDescent="0.2">
      <c r="A224" s="97"/>
      <c r="D224" s="3"/>
      <c r="J224" s="3"/>
      <c r="M224" s="3"/>
      <c r="P224" s="3"/>
      <c r="S224" s="3"/>
      <c r="T224" s="3"/>
      <c r="U224" s="3"/>
      <c r="V224" s="3"/>
    </row>
    <row r="225" spans="1:22" ht="15.75" customHeight="1" x14ac:dyDescent="0.2">
      <c r="A225" s="97"/>
      <c r="D225" s="3"/>
      <c r="J225" s="3"/>
      <c r="M225" s="3"/>
      <c r="P225" s="3"/>
      <c r="S225" s="3"/>
      <c r="T225" s="3"/>
      <c r="U225" s="3"/>
      <c r="V225" s="3"/>
    </row>
    <row r="226" spans="1:22" ht="15.75" customHeight="1" x14ac:dyDescent="0.2">
      <c r="A226" s="97"/>
      <c r="D226" s="3"/>
      <c r="J226" s="3"/>
      <c r="M226" s="3"/>
      <c r="P226" s="3"/>
      <c r="S226" s="3"/>
      <c r="T226" s="3"/>
      <c r="U226" s="3"/>
      <c r="V226" s="3"/>
    </row>
    <row r="227" spans="1:22" ht="15.75" customHeight="1" x14ac:dyDescent="0.2">
      <c r="A227" s="97"/>
      <c r="D227" s="3"/>
      <c r="J227" s="3"/>
      <c r="M227" s="3"/>
      <c r="P227" s="3"/>
      <c r="S227" s="3"/>
      <c r="T227" s="3"/>
      <c r="U227" s="3"/>
      <c r="V227" s="3"/>
    </row>
    <row r="228" spans="1:22" ht="15.75" customHeight="1" x14ac:dyDescent="0.2">
      <c r="A228" s="97"/>
      <c r="D228" s="3"/>
      <c r="J228" s="3"/>
      <c r="M228" s="3"/>
      <c r="P228" s="3"/>
      <c r="S228" s="3"/>
      <c r="T228" s="3"/>
      <c r="U228" s="3"/>
      <c r="V228" s="3"/>
    </row>
    <row r="229" spans="1:22" ht="15.75" customHeight="1" x14ac:dyDescent="0.2">
      <c r="A229" s="97"/>
      <c r="D229" s="3"/>
      <c r="J229" s="3"/>
      <c r="M229" s="3"/>
      <c r="P229" s="3"/>
      <c r="S229" s="3"/>
      <c r="T229" s="3"/>
      <c r="U229" s="3"/>
      <c r="V229" s="3"/>
    </row>
    <row r="230" spans="1:22" ht="15.75" customHeight="1" x14ac:dyDescent="0.2">
      <c r="A230" s="97"/>
      <c r="D230" s="3"/>
      <c r="J230" s="3"/>
      <c r="M230" s="3"/>
      <c r="P230" s="3"/>
      <c r="S230" s="3"/>
      <c r="T230" s="3"/>
      <c r="U230" s="3"/>
      <c r="V230" s="3"/>
    </row>
    <row r="231" spans="1:22" ht="15.75" customHeight="1" x14ac:dyDescent="0.2">
      <c r="A231" s="97"/>
      <c r="D231" s="3"/>
      <c r="J231" s="3"/>
      <c r="M231" s="3"/>
      <c r="P231" s="3"/>
      <c r="S231" s="3"/>
      <c r="T231" s="3"/>
      <c r="U231" s="3"/>
      <c r="V231" s="3"/>
    </row>
    <row r="232" spans="1:22" ht="15.75" customHeight="1" x14ac:dyDescent="0.2">
      <c r="A232" s="97"/>
      <c r="D232" s="3"/>
      <c r="J232" s="3"/>
      <c r="M232" s="3"/>
      <c r="P232" s="3"/>
      <c r="S232" s="3"/>
      <c r="T232" s="3"/>
      <c r="U232" s="3"/>
      <c r="V232" s="3"/>
    </row>
    <row r="233" spans="1:22" ht="15.75" customHeight="1" x14ac:dyDescent="0.2">
      <c r="A233" s="97"/>
      <c r="D233" s="3"/>
      <c r="J233" s="3"/>
      <c r="M233" s="3"/>
      <c r="P233" s="3"/>
      <c r="S233" s="3"/>
      <c r="T233" s="3"/>
      <c r="U233" s="3"/>
      <c r="V233" s="3"/>
    </row>
    <row r="234" spans="1:22" ht="15.75" customHeight="1" x14ac:dyDescent="0.2">
      <c r="A234" s="97"/>
      <c r="D234" s="3"/>
      <c r="J234" s="3"/>
      <c r="M234" s="3"/>
      <c r="P234" s="3"/>
      <c r="S234" s="3"/>
      <c r="T234" s="3"/>
      <c r="U234" s="3"/>
      <c r="V234" s="3"/>
    </row>
    <row r="235" spans="1:22" ht="15.75" customHeight="1" x14ac:dyDescent="0.2">
      <c r="A235" s="97"/>
      <c r="D235" s="3"/>
      <c r="J235" s="3"/>
      <c r="M235" s="3"/>
      <c r="P235" s="3"/>
      <c r="S235" s="3"/>
      <c r="T235" s="3"/>
      <c r="U235" s="3"/>
      <c r="V235" s="3"/>
    </row>
    <row r="236" spans="1:22" ht="15.75" customHeight="1" x14ac:dyDescent="0.2">
      <c r="A236" s="97"/>
      <c r="D236" s="3"/>
      <c r="J236" s="3"/>
      <c r="M236" s="3"/>
      <c r="P236" s="3"/>
      <c r="S236" s="3"/>
      <c r="T236" s="3"/>
      <c r="U236" s="3"/>
      <c r="V236" s="3"/>
    </row>
    <row r="237" spans="1:22" ht="15.75" customHeight="1" x14ac:dyDescent="0.2">
      <c r="A237" s="97"/>
      <c r="D237" s="3"/>
      <c r="J237" s="3"/>
      <c r="M237" s="3"/>
      <c r="P237" s="3"/>
      <c r="S237" s="3"/>
      <c r="T237" s="3"/>
      <c r="U237" s="3"/>
      <c r="V237" s="3"/>
    </row>
    <row r="238" spans="1:22" ht="15.75" customHeight="1" x14ac:dyDescent="0.2">
      <c r="A238" s="97"/>
      <c r="D238" s="3"/>
      <c r="J238" s="3"/>
      <c r="M238" s="3"/>
      <c r="P238" s="3"/>
      <c r="S238" s="3"/>
      <c r="T238" s="3"/>
      <c r="U238" s="3"/>
      <c r="V238" s="3"/>
    </row>
    <row r="239" spans="1:22" ht="15.75" customHeight="1" x14ac:dyDescent="0.2">
      <c r="A239" s="97"/>
      <c r="D239" s="3"/>
      <c r="J239" s="3"/>
      <c r="M239" s="3"/>
      <c r="P239" s="3"/>
      <c r="S239" s="3"/>
      <c r="T239" s="3"/>
      <c r="U239" s="3"/>
      <c r="V239" s="3"/>
    </row>
    <row r="240" spans="1:22" ht="15.75" customHeight="1" x14ac:dyDescent="0.2">
      <c r="A240" s="97"/>
      <c r="D240" s="3"/>
      <c r="J240" s="3"/>
      <c r="M240" s="3"/>
      <c r="P240" s="3"/>
      <c r="S240" s="3"/>
      <c r="T240" s="3"/>
      <c r="U240" s="3"/>
      <c r="V240" s="3"/>
    </row>
    <row r="241" spans="1:22" ht="15.75" customHeight="1" x14ac:dyDescent="0.2">
      <c r="A241" s="97"/>
      <c r="D241" s="3"/>
      <c r="J241" s="3"/>
      <c r="M241" s="3"/>
      <c r="P241" s="3"/>
      <c r="S241" s="3"/>
      <c r="T241" s="3"/>
      <c r="U241" s="3"/>
      <c r="V241" s="3"/>
    </row>
    <row r="242" spans="1:22" ht="15.75" customHeight="1" x14ac:dyDescent="0.2">
      <c r="A242" s="97"/>
      <c r="D242" s="3"/>
      <c r="J242" s="3"/>
      <c r="M242" s="3"/>
      <c r="P242" s="3"/>
      <c r="S242" s="3"/>
      <c r="T242" s="3"/>
      <c r="U242" s="3"/>
      <c r="V242" s="3"/>
    </row>
    <row r="243" spans="1:22" ht="15.75" customHeight="1" x14ac:dyDescent="0.2">
      <c r="A243" s="97"/>
      <c r="D243" s="3"/>
      <c r="J243" s="3"/>
      <c r="M243" s="3"/>
      <c r="P243" s="3"/>
      <c r="S243" s="3"/>
      <c r="T243" s="3"/>
      <c r="U243" s="3"/>
      <c r="V243" s="3"/>
    </row>
    <row r="244" spans="1:22" ht="15.75" customHeight="1" x14ac:dyDescent="0.2">
      <c r="A244" s="97"/>
      <c r="D244" s="3"/>
      <c r="J244" s="3"/>
      <c r="M244" s="3"/>
      <c r="P244" s="3"/>
      <c r="S244" s="3"/>
      <c r="T244" s="3"/>
      <c r="U244" s="3"/>
      <c r="V244" s="3"/>
    </row>
    <row r="245" spans="1:22" ht="15.75" customHeight="1" x14ac:dyDescent="0.2">
      <c r="A245" s="97"/>
      <c r="D245" s="3"/>
      <c r="J245" s="3"/>
      <c r="M245" s="3"/>
      <c r="P245" s="3"/>
      <c r="S245" s="3"/>
      <c r="T245" s="3"/>
      <c r="U245" s="3"/>
      <c r="V245" s="3"/>
    </row>
    <row r="246" spans="1:22" ht="15.75" customHeight="1" x14ac:dyDescent="0.2">
      <c r="A246" s="97"/>
      <c r="D246" s="3"/>
      <c r="J246" s="3"/>
      <c r="M246" s="3"/>
      <c r="P246" s="3"/>
      <c r="S246" s="3"/>
      <c r="T246" s="3"/>
      <c r="U246" s="3"/>
      <c r="V246" s="3"/>
    </row>
    <row r="247" spans="1:22" ht="15.75" customHeight="1" x14ac:dyDescent="0.2">
      <c r="A247" s="97"/>
      <c r="D247" s="3"/>
      <c r="J247" s="3"/>
      <c r="M247" s="3"/>
      <c r="P247" s="3"/>
      <c r="S247" s="3"/>
      <c r="T247" s="3"/>
      <c r="U247" s="3"/>
      <c r="V247" s="3"/>
    </row>
    <row r="248" spans="1:22" ht="15.75" customHeight="1" x14ac:dyDescent="0.2">
      <c r="A248" s="97"/>
      <c r="D248" s="3"/>
      <c r="J248" s="3"/>
      <c r="M248" s="3"/>
      <c r="P248" s="3"/>
      <c r="S248" s="3"/>
      <c r="T248" s="3"/>
      <c r="U248" s="3"/>
      <c r="V248" s="3"/>
    </row>
    <row r="249" spans="1:22" ht="15.75" customHeight="1" x14ac:dyDescent="0.2">
      <c r="A249" s="97"/>
      <c r="D249" s="3"/>
      <c r="J249" s="3"/>
      <c r="M249" s="3"/>
      <c r="P249" s="3"/>
      <c r="S249" s="3"/>
      <c r="T249" s="3"/>
      <c r="U249" s="3"/>
      <c r="V249" s="3"/>
    </row>
    <row r="250" spans="1:22" ht="15.75" customHeight="1" x14ac:dyDescent="0.2">
      <c r="A250" s="97"/>
      <c r="D250" s="3"/>
      <c r="J250" s="3"/>
      <c r="M250" s="3"/>
      <c r="P250" s="3"/>
      <c r="S250" s="3"/>
      <c r="T250" s="3"/>
      <c r="U250" s="3"/>
      <c r="V250" s="3"/>
    </row>
    <row r="251" spans="1:22" ht="15.75" customHeight="1" x14ac:dyDescent="0.2">
      <c r="A251" s="97"/>
      <c r="D251" s="3"/>
      <c r="J251" s="3"/>
      <c r="M251" s="3"/>
      <c r="P251" s="3"/>
      <c r="S251" s="3"/>
      <c r="T251" s="3"/>
      <c r="U251" s="3"/>
      <c r="V251" s="3"/>
    </row>
    <row r="252" spans="1:22" ht="15.75" customHeight="1" x14ac:dyDescent="0.2">
      <c r="A252" s="97"/>
      <c r="D252" s="3"/>
      <c r="J252" s="3"/>
      <c r="M252" s="3"/>
      <c r="P252" s="3"/>
      <c r="S252" s="3"/>
      <c r="T252" s="3"/>
      <c r="U252" s="3"/>
      <c r="V252" s="3"/>
    </row>
    <row r="253" spans="1:22" ht="15.75" customHeight="1" x14ac:dyDescent="0.2">
      <c r="A253" s="97"/>
      <c r="D253" s="3"/>
      <c r="J253" s="3"/>
      <c r="M253" s="3"/>
      <c r="P253" s="3"/>
      <c r="S253" s="3"/>
      <c r="T253" s="3"/>
      <c r="U253" s="3"/>
      <c r="V253" s="3"/>
    </row>
    <row r="254" spans="1:22" ht="15.75" customHeight="1" x14ac:dyDescent="0.2">
      <c r="A254" s="97"/>
      <c r="D254" s="3"/>
      <c r="J254" s="3"/>
      <c r="M254" s="3"/>
      <c r="P254" s="3"/>
      <c r="S254" s="3"/>
      <c r="T254" s="3"/>
      <c r="U254" s="3"/>
      <c r="V254" s="3"/>
    </row>
    <row r="255" spans="1:22" ht="15.75" customHeight="1" x14ac:dyDescent="0.2">
      <c r="A255" s="97"/>
      <c r="D255" s="3"/>
      <c r="J255" s="3"/>
      <c r="M255" s="3"/>
      <c r="P255" s="3"/>
      <c r="S255" s="3"/>
      <c r="T255" s="3"/>
      <c r="U255" s="3"/>
      <c r="V255" s="3"/>
    </row>
    <row r="256" spans="1:22" ht="15.75" customHeight="1" x14ac:dyDescent="0.2">
      <c r="A256" s="97"/>
      <c r="D256" s="3"/>
      <c r="J256" s="3"/>
      <c r="M256" s="3"/>
      <c r="P256" s="3"/>
      <c r="S256" s="3"/>
      <c r="T256" s="3"/>
      <c r="U256" s="3"/>
      <c r="V256" s="3"/>
    </row>
    <row r="257" spans="1:22" ht="15.75" customHeight="1" x14ac:dyDescent="0.2">
      <c r="A257" s="97"/>
      <c r="D257" s="3"/>
      <c r="J257" s="3"/>
      <c r="M257" s="3"/>
      <c r="P257" s="3"/>
      <c r="S257" s="3"/>
      <c r="T257" s="3"/>
      <c r="U257" s="3"/>
      <c r="V257" s="3"/>
    </row>
    <row r="258" spans="1:22" ht="15.75" customHeight="1" x14ac:dyDescent="0.2">
      <c r="A258" s="97"/>
      <c r="D258" s="3"/>
      <c r="J258" s="3"/>
      <c r="M258" s="3"/>
      <c r="P258" s="3"/>
      <c r="S258" s="3"/>
      <c r="T258" s="3"/>
      <c r="U258" s="3"/>
      <c r="V258" s="3"/>
    </row>
    <row r="259" spans="1:22" ht="15.75" customHeight="1" x14ac:dyDescent="0.2">
      <c r="A259" s="97"/>
      <c r="D259" s="3"/>
      <c r="J259" s="3"/>
      <c r="M259" s="3"/>
      <c r="P259" s="3"/>
      <c r="S259" s="3"/>
      <c r="T259" s="3"/>
      <c r="U259" s="3"/>
      <c r="V259" s="3"/>
    </row>
    <row r="260" spans="1:22" ht="15.75" customHeight="1" x14ac:dyDescent="0.2">
      <c r="A260" s="97"/>
      <c r="D260" s="3"/>
      <c r="J260" s="3"/>
      <c r="M260" s="3"/>
      <c r="P260" s="3"/>
      <c r="S260" s="3"/>
      <c r="T260" s="3"/>
      <c r="U260" s="3"/>
      <c r="V260" s="3"/>
    </row>
    <row r="261" spans="1:22" ht="15.75" customHeight="1" x14ac:dyDescent="0.2">
      <c r="A261" s="97"/>
      <c r="D261" s="3"/>
      <c r="J261" s="3"/>
      <c r="M261" s="3"/>
      <c r="P261" s="3"/>
      <c r="S261" s="3"/>
      <c r="T261" s="3"/>
      <c r="U261" s="3"/>
      <c r="V261" s="3"/>
    </row>
    <row r="262" spans="1:22" ht="15.75" customHeight="1" x14ac:dyDescent="0.2">
      <c r="A262" s="97"/>
      <c r="D262" s="3"/>
      <c r="J262" s="3"/>
      <c r="M262" s="3"/>
      <c r="P262" s="3"/>
      <c r="S262" s="3"/>
      <c r="T262" s="3"/>
      <c r="U262" s="3"/>
      <c r="V262" s="3"/>
    </row>
    <row r="263" spans="1:22" ht="15.75" customHeight="1" x14ac:dyDescent="0.2">
      <c r="A263" s="97"/>
      <c r="D263" s="3"/>
      <c r="J263" s="3"/>
      <c r="M263" s="3"/>
      <c r="P263" s="3"/>
      <c r="S263" s="3"/>
      <c r="T263" s="3"/>
      <c r="U263" s="3"/>
      <c r="V263" s="3"/>
    </row>
    <row r="264" spans="1:22" ht="15.75" customHeight="1" x14ac:dyDescent="0.2">
      <c r="A264" s="97"/>
      <c r="D264" s="3"/>
      <c r="J264" s="3"/>
      <c r="M264" s="3"/>
      <c r="P264" s="3"/>
      <c r="S264" s="3"/>
      <c r="T264" s="3"/>
      <c r="U264" s="3"/>
      <c r="V264" s="3"/>
    </row>
    <row r="265" spans="1:22" ht="15.75" customHeight="1" x14ac:dyDescent="0.2">
      <c r="A265" s="97"/>
      <c r="D265" s="3"/>
      <c r="J265" s="3"/>
      <c r="M265" s="3"/>
      <c r="P265" s="3"/>
      <c r="S265" s="3"/>
      <c r="T265" s="3"/>
      <c r="U265" s="3"/>
      <c r="V265" s="3"/>
    </row>
    <row r="266" spans="1:22" ht="15.75" customHeight="1" x14ac:dyDescent="0.2">
      <c r="A266" s="97"/>
      <c r="D266" s="3"/>
      <c r="J266" s="3"/>
      <c r="M266" s="3"/>
      <c r="P266" s="3"/>
      <c r="S266" s="3"/>
      <c r="T266" s="3"/>
      <c r="U266" s="3"/>
      <c r="V266" s="3"/>
    </row>
    <row r="267" spans="1:22" ht="15.75" customHeight="1" x14ac:dyDescent="0.2">
      <c r="A267" s="97"/>
      <c r="D267" s="3"/>
      <c r="J267" s="3"/>
      <c r="M267" s="3"/>
      <c r="P267" s="3"/>
      <c r="S267" s="3"/>
      <c r="T267" s="3"/>
      <c r="U267" s="3"/>
      <c r="V267" s="3"/>
    </row>
    <row r="268" spans="1:22" ht="15.75" customHeight="1" x14ac:dyDescent="0.2">
      <c r="A268" s="97"/>
      <c r="D268" s="3"/>
      <c r="J268" s="3"/>
      <c r="M268" s="3"/>
      <c r="P268" s="3"/>
      <c r="S268" s="3"/>
      <c r="T268" s="3"/>
      <c r="U268" s="3"/>
      <c r="V268" s="3"/>
    </row>
    <row r="269" spans="1:22" ht="15.75" customHeight="1" x14ac:dyDescent="0.2">
      <c r="A269" s="97"/>
      <c r="D269" s="3"/>
      <c r="J269" s="3"/>
      <c r="M269" s="3"/>
      <c r="P269" s="3"/>
      <c r="S269" s="3"/>
      <c r="T269" s="3"/>
      <c r="U269" s="3"/>
      <c r="V269" s="3"/>
    </row>
    <row r="270" spans="1:22" ht="15.75" customHeight="1" x14ac:dyDescent="0.2">
      <c r="A270" s="97"/>
      <c r="D270" s="3"/>
      <c r="J270" s="3"/>
      <c r="M270" s="3"/>
      <c r="P270" s="3"/>
      <c r="S270" s="3"/>
      <c r="T270" s="3"/>
      <c r="U270" s="3"/>
      <c r="V270" s="3"/>
    </row>
    <row r="271" spans="1:22" ht="15.75" customHeight="1" x14ac:dyDescent="0.2">
      <c r="A271" s="97"/>
      <c r="D271" s="3"/>
      <c r="J271" s="3"/>
      <c r="M271" s="3"/>
      <c r="P271" s="3"/>
      <c r="S271" s="3"/>
      <c r="T271" s="3"/>
      <c r="U271" s="3"/>
      <c r="V271" s="3"/>
    </row>
    <row r="272" spans="1:22" ht="15.75" customHeight="1" x14ac:dyDescent="0.2">
      <c r="A272" s="97"/>
      <c r="D272" s="3"/>
      <c r="J272" s="3"/>
      <c r="M272" s="3"/>
      <c r="P272" s="3"/>
      <c r="S272" s="3"/>
      <c r="T272" s="3"/>
      <c r="U272" s="3"/>
      <c r="V272" s="3"/>
    </row>
    <row r="273" spans="1:22" ht="15.75" customHeight="1" x14ac:dyDescent="0.2">
      <c r="A273" s="97"/>
      <c r="D273" s="3"/>
      <c r="J273" s="3"/>
      <c r="M273" s="3"/>
      <c r="P273" s="3"/>
      <c r="S273" s="3"/>
      <c r="T273" s="3"/>
      <c r="U273" s="3"/>
      <c r="V273" s="3"/>
    </row>
    <row r="274" spans="1:22" ht="15.75" customHeight="1" x14ac:dyDescent="0.2">
      <c r="A274" s="97"/>
      <c r="D274" s="3"/>
      <c r="J274" s="3"/>
      <c r="M274" s="3"/>
      <c r="P274" s="3"/>
      <c r="S274" s="3"/>
      <c r="T274" s="3"/>
      <c r="U274" s="3"/>
      <c r="V274" s="3"/>
    </row>
    <row r="275" spans="1:22" ht="15.75" customHeight="1" x14ac:dyDescent="0.2">
      <c r="A275" s="97"/>
      <c r="D275" s="3"/>
      <c r="J275" s="3"/>
      <c r="M275" s="3"/>
      <c r="P275" s="3"/>
      <c r="S275" s="3"/>
      <c r="T275" s="3"/>
      <c r="U275" s="3"/>
      <c r="V275" s="3"/>
    </row>
    <row r="276" spans="1:22" ht="15.75" customHeight="1" x14ac:dyDescent="0.2">
      <c r="A276" s="97"/>
      <c r="D276" s="3"/>
      <c r="J276" s="3"/>
      <c r="M276" s="3"/>
      <c r="P276" s="3"/>
      <c r="S276" s="3"/>
      <c r="T276" s="3"/>
      <c r="U276" s="3"/>
      <c r="V276" s="3"/>
    </row>
    <row r="277" spans="1:22" ht="15.75" customHeight="1" x14ac:dyDescent="0.2">
      <c r="A277" s="97"/>
      <c r="D277" s="3"/>
      <c r="J277" s="3"/>
      <c r="M277" s="3"/>
      <c r="P277" s="3"/>
      <c r="S277" s="3"/>
      <c r="T277" s="3"/>
      <c r="U277" s="3"/>
      <c r="V277" s="3"/>
    </row>
    <row r="278" spans="1:22" ht="15.75" customHeight="1" x14ac:dyDescent="0.2">
      <c r="A278" s="97"/>
      <c r="D278" s="3"/>
      <c r="J278" s="3"/>
      <c r="M278" s="3"/>
      <c r="P278" s="3"/>
      <c r="S278" s="3"/>
      <c r="T278" s="3"/>
      <c r="U278" s="3"/>
      <c r="V278" s="3"/>
    </row>
    <row r="279" spans="1:22" ht="15.75" customHeight="1" x14ac:dyDescent="0.2">
      <c r="A279" s="97"/>
      <c r="D279" s="3"/>
      <c r="J279" s="3"/>
      <c r="M279" s="3"/>
      <c r="P279" s="3"/>
      <c r="S279" s="3"/>
      <c r="T279" s="3"/>
      <c r="U279" s="3"/>
      <c r="V279" s="3"/>
    </row>
    <row r="280" spans="1:22" ht="15.75" customHeight="1" x14ac:dyDescent="0.2">
      <c r="A280" s="97"/>
      <c r="D280" s="3"/>
      <c r="J280" s="3"/>
      <c r="M280" s="3"/>
      <c r="P280" s="3"/>
      <c r="S280" s="3"/>
      <c r="T280" s="3"/>
      <c r="U280" s="3"/>
      <c r="V280" s="3"/>
    </row>
    <row r="281" spans="1:22" ht="15.75" customHeight="1" x14ac:dyDescent="0.2">
      <c r="A281" s="97"/>
      <c r="D281" s="3"/>
      <c r="J281" s="3"/>
      <c r="M281" s="3"/>
      <c r="P281" s="3"/>
      <c r="S281" s="3"/>
      <c r="T281" s="3"/>
      <c r="U281" s="3"/>
      <c r="V281" s="3"/>
    </row>
    <row r="282" spans="1:22" ht="15.75" customHeight="1" x14ac:dyDescent="0.2">
      <c r="A282" s="97"/>
      <c r="D282" s="3"/>
      <c r="J282" s="3"/>
      <c r="M282" s="3"/>
      <c r="P282" s="3"/>
      <c r="S282" s="3"/>
      <c r="T282" s="3"/>
      <c r="U282" s="3"/>
      <c r="V282" s="3"/>
    </row>
    <row r="283" spans="1:22" ht="15.75" customHeight="1" x14ac:dyDescent="0.2">
      <c r="A283" s="97"/>
      <c r="D283" s="3"/>
      <c r="J283" s="3"/>
      <c r="M283" s="3"/>
      <c r="P283" s="3"/>
      <c r="S283" s="3"/>
      <c r="T283" s="3"/>
      <c r="U283" s="3"/>
      <c r="V283" s="3"/>
    </row>
    <row r="284" spans="1:22" ht="15.75" customHeight="1" x14ac:dyDescent="0.2">
      <c r="A284" s="97"/>
      <c r="D284" s="3"/>
      <c r="J284" s="3"/>
      <c r="M284" s="3"/>
      <c r="P284" s="3"/>
      <c r="S284" s="3"/>
      <c r="T284" s="3"/>
      <c r="U284" s="3"/>
      <c r="V284" s="3"/>
    </row>
    <row r="285" spans="1:22" ht="15.75" customHeight="1" x14ac:dyDescent="0.2">
      <c r="A285" s="97"/>
      <c r="D285" s="3"/>
      <c r="J285" s="3"/>
      <c r="M285" s="3"/>
      <c r="P285" s="3"/>
      <c r="S285" s="3"/>
      <c r="T285" s="3"/>
      <c r="U285" s="3"/>
      <c r="V285" s="3"/>
    </row>
    <row r="286" spans="1:22" ht="15.75" customHeight="1" x14ac:dyDescent="0.2">
      <c r="A286" s="97"/>
      <c r="D286" s="3"/>
      <c r="J286" s="3"/>
      <c r="M286" s="3"/>
      <c r="P286" s="3"/>
      <c r="S286" s="3"/>
      <c r="T286" s="3"/>
      <c r="U286" s="3"/>
      <c r="V286" s="3"/>
    </row>
    <row r="287" spans="1:22" ht="15.75" customHeight="1" x14ac:dyDescent="0.2">
      <c r="A287" s="97"/>
      <c r="D287" s="3"/>
      <c r="J287" s="3"/>
      <c r="M287" s="3"/>
      <c r="P287" s="3"/>
      <c r="S287" s="3"/>
      <c r="T287" s="3"/>
      <c r="U287" s="3"/>
      <c r="V287" s="3"/>
    </row>
    <row r="288" spans="1:22" ht="15.75" customHeight="1" x14ac:dyDescent="0.2">
      <c r="A288" s="97"/>
      <c r="D288" s="3"/>
      <c r="J288" s="3"/>
      <c r="M288" s="3"/>
      <c r="P288" s="3"/>
      <c r="S288" s="3"/>
      <c r="T288" s="3"/>
      <c r="U288" s="3"/>
      <c r="V288" s="3"/>
    </row>
    <row r="289" spans="1:22" ht="15.75" customHeight="1" x14ac:dyDescent="0.2">
      <c r="A289" s="97"/>
      <c r="D289" s="3"/>
      <c r="J289" s="3"/>
      <c r="M289" s="3"/>
      <c r="P289" s="3"/>
      <c r="S289" s="3"/>
      <c r="T289" s="3"/>
      <c r="U289" s="3"/>
      <c r="V289" s="3"/>
    </row>
    <row r="290" spans="1:22" ht="15.75" customHeight="1" x14ac:dyDescent="0.2">
      <c r="A290" s="97"/>
      <c r="D290" s="3"/>
      <c r="J290" s="3"/>
      <c r="M290" s="3"/>
      <c r="P290" s="3"/>
      <c r="S290" s="3"/>
      <c r="T290" s="3"/>
      <c r="U290" s="3"/>
      <c r="V290" s="3"/>
    </row>
    <row r="291" spans="1:22" ht="15.75" customHeight="1" x14ac:dyDescent="0.2">
      <c r="A291" s="97"/>
      <c r="D291" s="3"/>
      <c r="J291" s="3"/>
      <c r="M291" s="3"/>
      <c r="P291" s="3"/>
      <c r="S291" s="3"/>
      <c r="T291" s="3"/>
      <c r="U291" s="3"/>
      <c r="V291" s="3"/>
    </row>
    <row r="292" spans="1:22" ht="15.75" customHeight="1" x14ac:dyDescent="0.2">
      <c r="A292" s="97"/>
      <c r="D292" s="3"/>
      <c r="J292" s="3"/>
      <c r="M292" s="3"/>
      <c r="P292" s="3"/>
      <c r="S292" s="3"/>
      <c r="T292" s="3"/>
      <c r="U292" s="3"/>
      <c r="V292" s="3"/>
    </row>
    <row r="293" spans="1:22" ht="15.75" customHeight="1" x14ac:dyDescent="0.2">
      <c r="A293" s="97"/>
      <c r="D293" s="3"/>
      <c r="J293" s="3"/>
      <c r="M293" s="3"/>
      <c r="P293" s="3"/>
      <c r="S293" s="3"/>
      <c r="T293" s="3"/>
      <c r="U293" s="3"/>
      <c r="V293" s="3"/>
    </row>
    <row r="294" spans="1:22" ht="15.75" customHeight="1" x14ac:dyDescent="0.2">
      <c r="A294" s="97"/>
      <c r="D294" s="3"/>
      <c r="J294" s="3"/>
      <c r="M294" s="3"/>
      <c r="P294" s="3"/>
      <c r="S294" s="3"/>
      <c r="T294" s="3"/>
      <c r="U294" s="3"/>
      <c r="V294" s="3"/>
    </row>
    <row r="295" spans="1:22" ht="15.75" customHeight="1" x14ac:dyDescent="0.2">
      <c r="A295" s="97"/>
      <c r="D295" s="3"/>
      <c r="J295" s="3"/>
      <c r="M295" s="3"/>
      <c r="P295" s="3"/>
      <c r="S295" s="3"/>
      <c r="T295" s="3"/>
      <c r="U295" s="3"/>
      <c r="V295" s="3"/>
    </row>
    <row r="296" spans="1:22" ht="15.75" customHeight="1" x14ac:dyDescent="0.2">
      <c r="A296" s="97"/>
      <c r="D296" s="3"/>
      <c r="J296" s="3"/>
      <c r="M296" s="3"/>
      <c r="P296" s="3"/>
      <c r="S296" s="3"/>
      <c r="T296" s="3"/>
      <c r="U296" s="3"/>
      <c r="V296" s="3"/>
    </row>
    <row r="297" spans="1:22" ht="15.75" customHeight="1" x14ac:dyDescent="0.2">
      <c r="A297" s="97"/>
      <c r="D297" s="3"/>
      <c r="J297" s="3"/>
      <c r="M297" s="3"/>
      <c r="P297" s="3"/>
      <c r="S297" s="3"/>
      <c r="T297" s="3"/>
      <c r="U297" s="3"/>
      <c r="V297" s="3"/>
    </row>
    <row r="298" spans="1:22" ht="15.75" customHeight="1" x14ac:dyDescent="0.2">
      <c r="A298" s="97"/>
      <c r="D298" s="3"/>
      <c r="J298" s="3"/>
      <c r="M298" s="3"/>
      <c r="P298" s="3"/>
      <c r="S298" s="3"/>
      <c r="T298" s="3"/>
      <c r="U298" s="3"/>
      <c r="V298" s="3"/>
    </row>
    <row r="299" spans="1:22" ht="15.75" customHeight="1" x14ac:dyDescent="0.2">
      <c r="A299" s="97"/>
      <c r="D299" s="3"/>
      <c r="J299" s="3"/>
      <c r="M299" s="3"/>
      <c r="P299" s="3"/>
      <c r="S299" s="3"/>
      <c r="T299" s="3"/>
      <c r="U299" s="3"/>
      <c r="V299" s="3"/>
    </row>
    <row r="300" spans="1:22" ht="15.75" customHeight="1" x14ac:dyDescent="0.2">
      <c r="A300" s="97"/>
      <c r="D300" s="3"/>
      <c r="J300" s="3"/>
      <c r="M300" s="3"/>
      <c r="P300" s="3"/>
      <c r="S300" s="3"/>
      <c r="T300" s="3"/>
      <c r="U300" s="3"/>
      <c r="V300" s="3"/>
    </row>
    <row r="301" spans="1:22" ht="15.75" customHeight="1" x14ac:dyDescent="0.2">
      <c r="A301" s="97"/>
      <c r="D301" s="3"/>
      <c r="J301" s="3"/>
      <c r="M301" s="3"/>
      <c r="P301" s="3"/>
      <c r="S301" s="3"/>
      <c r="T301" s="3"/>
      <c r="U301" s="3"/>
      <c r="V301" s="3"/>
    </row>
    <row r="302" spans="1:22" ht="15.75" customHeight="1" x14ac:dyDescent="0.2">
      <c r="A302" s="97"/>
      <c r="D302" s="3"/>
      <c r="J302" s="3"/>
      <c r="M302" s="3"/>
      <c r="P302" s="3"/>
      <c r="S302" s="3"/>
      <c r="T302" s="3"/>
      <c r="U302" s="3"/>
      <c r="V302" s="3"/>
    </row>
    <row r="303" spans="1:22" ht="15.75" customHeight="1" x14ac:dyDescent="0.2">
      <c r="A303" s="97"/>
      <c r="D303" s="3"/>
      <c r="J303" s="3"/>
      <c r="M303" s="3"/>
      <c r="P303" s="3"/>
      <c r="S303" s="3"/>
      <c r="T303" s="3"/>
      <c r="U303" s="3"/>
      <c r="V303" s="3"/>
    </row>
    <row r="304" spans="1:22" ht="15.75" customHeight="1" x14ac:dyDescent="0.2">
      <c r="A304" s="97"/>
      <c r="D304" s="3"/>
      <c r="J304" s="3"/>
      <c r="M304" s="3"/>
      <c r="P304" s="3"/>
      <c r="S304" s="3"/>
      <c r="T304" s="3"/>
      <c r="U304" s="3"/>
      <c r="V304" s="3"/>
    </row>
    <row r="305" spans="1:22" ht="15.75" customHeight="1" x14ac:dyDescent="0.2">
      <c r="A305" s="97"/>
      <c r="D305" s="3"/>
      <c r="J305" s="3"/>
      <c r="M305" s="3"/>
      <c r="P305" s="3"/>
      <c r="S305" s="3"/>
      <c r="T305" s="3"/>
      <c r="U305" s="3"/>
      <c r="V305" s="3"/>
    </row>
    <row r="306" spans="1:22" ht="15.75" customHeight="1" x14ac:dyDescent="0.2">
      <c r="A306" s="97"/>
      <c r="D306" s="3"/>
      <c r="J306" s="3"/>
      <c r="M306" s="3"/>
      <c r="P306" s="3"/>
      <c r="S306" s="3"/>
      <c r="T306" s="3"/>
      <c r="U306" s="3"/>
      <c r="V306" s="3"/>
    </row>
    <row r="307" spans="1:22" ht="15.75" customHeight="1" x14ac:dyDescent="0.2">
      <c r="A307" s="97"/>
      <c r="D307" s="3"/>
      <c r="J307" s="3"/>
      <c r="M307" s="3"/>
      <c r="P307" s="3"/>
      <c r="S307" s="3"/>
      <c r="T307" s="3"/>
      <c r="U307" s="3"/>
      <c r="V307" s="3"/>
    </row>
    <row r="308" spans="1:22" ht="15.75" customHeight="1" x14ac:dyDescent="0.2">
      <c r="A308" s="97"/>
      <c r="D308" s="3"/>
      <c r="J308" s="3"/>
      <c r="M308" s="3"/>
      <c r="P308" s="3"/>
      <c r="S308" s="3"/>
      <c r="T308" s="3"/>
      <c r="U308" s="3"/>
      <c r="V308" s="3"/>
    </row>
    <row r="309" spans="1:22" ht="15.75" customHeight="1" x14ac:dyDescent="0.2">
      <c r="A309" s="97"/>
      <c r="D309" s="3"/>
      <c r="J309" s="3"/>
      <c r="M309" s="3"/>
      <c r="P309" s="3"/>
      <c r="S309" s="3"/>
      <c r="T309" s="3"/>
      <c r="U309" s="3"/>
      <c r="V309" s="3"/>
    </row>
    <row r="310" spans="1:22" ht="15.75" customHeight="1" x14ac:dyDescent="0.2">
      <c r="A310" s="97"/>
      <c r="D310" s="3"/>
      <c r="J310" s="3"/>
      <c r="M310" s="3"/>
      <c r="P310" s="3"/>
      <c r="S310" s="3"/>
      <c r="T310" s="3"/>
      <c r="U310" s="3"/>
      <c r="V310" s="3"/>
    </row>
    <row r="311" spans="1:22" ht="15.75" customHeight="1" x14ac:dyDescent="0.2">
      <c r="A311" s="97"/>
      <c r="D311" s="3"/>
      <c r="J311" s="3"/>
      <c r="M311" s="3"/>
      <c r="P311" s="3"/>
      <c r="S311" s="3"/>
      <c r="T311" s="3"/>
      <c r="U311" s="3"/>
      <c r="V311" s="3"/>
    </row>
    <row r="312" spans="1:22" ht="15.75" customHeight="1" x14ac:dyDescent="0.2">
      <c r="A312" s="97"/>
      <c r="D312" s="3"/>
      <c r="J312" s="3"/>
      <c r="M312" s="3"/>
      <c r="P312" s="3"/>
      <c r="S312" s="3"/>
      <c r="T312" s="3"/>
      <c r="U312" s="3"/>
      <c r="V312" s="3"/>
    </row>
    <row r="313" spans="1:22" ht="15.75" customHeight="1" x14ac:dyDescent="0.2">
      <c r="A313" s="97"/>
      <c r="D313" s="3"/>
      <c r="J313" s="3"/>
      <c r="M313" s="3"/>
      <c r="P313" s="3"/>
      <c r="S313" s="3"/>
      <c r="T313" s="3"/>
      <c r="U313" s="3"/>
      <c r="V313" s="3"/>
    </row>
    <row r="314" spans="1:22" ht="15.75" customHeight="1" x14ac:dyDescent="0.2">
      <c r="A314" s="97"/>
      <c r="D314" s="3"/>
      <c r="J314" s="3"/>
      <c r="M314" s="3"/>
      <c r="P314" s="3"/>
      <c r="S314" s="3"/>
      <c r="T314" s="3"/>
      <c r="U314" s="3"/>
      <c r="V314" s="3"/>
    </row>
    <row r="315" spans="1:22" ht="15.75" customHeight="1" x14ac:dyDescent="0.2">
      <c r="A315" s="97"/>
      <c r="D315" s="3"/>
      <c r="J315" s="3"/>
      <c r="M315" s="3"/>
      <c r="P315" s="3"/>
      <c r="S315" s="3"/>
      <c r="T315" s="3"/>
      <c r="U315" s="3"/>
      <c r="V315" s="3"/>
    </row>
    <row r="316" spans="1:22" ht="15.75" customHeight="1" x14ac:dyDescent="0.2">
      <c r="A316" s="97"/>
      <c r="D316" s="3"/>
      <c r="J316" s="3"/>
      <c r="M316" s="3"/>
      <c r="P316" s="3"/>
      <c r="S316" s="3"/>
      <c r="T316" s="3"/>
      <c r="U316" s="3"/>
      <c r="V316" s="3"/>
    </row>
    <row r="317" spans="1:22" ht="15.75" customHeight="1" x14ac:dyDescent="0.2">
      <c r="A317" s="97"/>
      <c r="D317" s="3"/>
      <c r="J317" s="3"/>
      <c r="M317" s="3"/>
      <c r="P317" s="3"/>
      <c r="S317" s="3"/>
      <c r="T317" s="3"/>
      <c r="U317" s="3"/>
      <c r="V317" s="3"/>
    </row>
    <row r="318" spans="1:22" ht="15.75" customHeight="1" x14ac:dyDescent="0.2">
      <c r="A318" s="97"/>
      <c r="D318" s="3"/>
      <c r="J318" s="3"/>
      <c r="M318" s="3"/>
      <c r="P318" s="3"/>
      <c r="S318" s="3"/>
      <c r="T318" s="3"/>
      <c r="U318" s="3"/>
      <c r="V318" s="3"/>
    </row>
    <row r="319" spans="1:22" ht="15.75" customHeight="1" x14ac:dyDescent="0.2">
      <c r="A319" s="97"/>
      <c r="D319" s="3"/>
      <c r="J319" s="3"/>
      <c r="M319" s="3"/>
      <c r="P319" s="3"/>
      <c r="S319" s="3"/>
      <c r="T319" s="3"/>
      <c r="U319" s="3"/>
      <c r="V319" s="3"/>
    </row>
    <row r="320" spans="1:22" ht="15.75" customHeight="1" x14ac:dyDescent="0.2">
      <c r="A320" s="97"/>
      <c r="D320" s="3"/>
      <c r="J320" s="3"/>
      <c r="M320" s="3"/>
      <c r="P320" s="3"/>
      <c r="S320" s="3"/>
      <c r="T320" s="3"/>
      <c r="U320" s="3"/>
      <c r="V320" s="3"/>
    </row>
    <row r="321" spans="1:22" ht="15.75" customHeight="1" x14ac:dyDescent="0.2">
      <c r="A321" s="97"/>
      <c r="D321" s="3"/>
      <c r="J321" s="3"/>
      <c r="M321" s="3"/>
      <c r="P321" s="3"/>
      <c r="S321" s="3"/>
      <c r="T321" s="3"/>
      <c r="U321" s="3"/>
      <c r="V321" s="3"/>
    </row>
    <row r="322" spans="1:22" ht="15.75" customHeight="1" x14ac:dyDescent="0.2">
      <c r="A322" s="97"/>
      <c r="D322" s="3"/>
      <c r="J322" s="3"/>
      <c r="M322" s="3"/>
      <c r="P322" s="3"/>
      <c r="S322" s="3"/>
      <c r="T322" s="3"/>
      <c r="U322" s="3"/>
      <c r="V322" s="3"/>
    </row>
    <row r="323" spans="1:22" ht="15.75" customHeight="1" x14ac:dyDescent="0.2">
      <c r="A323" s="97"/>
      <c r="D323" s="3"/>
      <c r="J323" s="3"/>
      <c r="M323" s="3"/>
      <c r="P323" s="3"/>
      <c r="S323" s="3"/>
      <c r="T323" s="3"/>
      <c r="U323" s="3"/>
      <c r="V323" s="3"/>
    </row>
    <row r="324" spans="1:22" ht="15.75" customHeight="1" x14ac:dyDescent="0.2">
      <c r="A324" s="97"/>
      <c r="D324" s="3"/>
      <c r="J324" s="3"/>
      <c r="M324" s="3"/>
      <c r="P324" s="3"/>
      <c r="S324" s="3"/>
      <c r="T324" s="3"/>
      <c r="U324" s="3"/>
      <c r="V324" s="3"/>
    </row>
    <row r="325" spans="1:22" ht="15.75" customHeight="1" x14ac:dyDescent="0.2">
      <c r="A325" s="97"/>
      <c r="D325" s="3"/>
      <c r="J325" s="3"/>
      <c r="M325" s="3"/>
      <c r="P325" s="3"/>
      <c r="S325" s="3"/>
      <c r="T325" s="3"/>
      <c r="U325" s="3"/>
      <c r="V325" s="3"/>
    </row>
    <row r="326" spans="1:22" ht="15.75" customHeight="1" x14ac:dyDescent="0.2">
      <c r="A326" s="97"/>
      <c r="D326" s="3"/>
      <c r="J326" s="3"/>
      <c r="M326" s="3"/>
      <c r="P326" s="3"/>
      <c r="S326" s="3"/>
      <c r="T326" s="3"/>
      <c r="U326" s="3"/>
      <c r="V326" s="3"/>
    </row>
    <row r="327" spans="1:22" ht="15.75" customHeight="1" x14ac:dyDescent="0.2">
      <c r="A327" s="97"/>
      <c r="D327" s="3"/>
      <c r="J327" s="3"/>
      <c r="M327" s="3"/>
      <c r="P327" s="3"/>
      <c r="S327" s="3"/>
      <c r="T327" s="3"/>
      <c r="U327" s="3"/>
      <c r="V327" s="3"/>
    </row>
    <row r="328" spans="1:22" ht="15.75" customHeight="1" x14ac:dyDescent="0.2">
      <c r="A328" s="97"/>
      <c r="D328" s="3"/>
      <c r="J328" s="3"/>
      <c r="M328" s="3"/>
      <c r="P328" s="3"/>
      <c r="S328" s="3"/>
      <c r="T328" s="3"/>
      <c r="U328" s="3"/>
      <c r="V328" s="3"/>
    </row>
    <row r="329" spans="1:22" ht="15.75" customHeight="1" x14ac:dyDescent="0.2">
      <c r="A329" s="97"/>
      <c r="D329" s="3"/>
      <c r="J329" s="3"/>
      <c r="M329" s="3"/>
      <c r="P329" s="3"/>
      <c r="S329" s="3"/>
      <c r="T329" s="3"/>
      <c r="U329" s="3"/>
      <c r="V329" s="3"/>
    </row>
    <row r="330" spans="1:22" ht="15.75" customHeight="1" x14ac:dyDescent="0.2">
      <c r="A330" s="97"/>
      <c r="D330" s="3"/>
      <c r="J330" s="3"/>
      <c r="M330" s="3"/>
      <c r="P330" s="3"/>
      <c r="S330" s="3"/>
      <c r="T330" s="3"/>
      <c r="U330" s="3"/>
      <c r="V330" s="3"/>
    </row>
    <row r="331" spans="1:22" ht="15.75" customHeight="1" x14ac:dyDescent="0.2">
      <c r="A331" s="97"/>
      <c r="D331" s="3"/>
      <c r="J331" s="3"/>
      <c r="M331" s="3"/>
      <c r="P331" s="3"/>
      <c r="S331" s="3"/>
      <c r="T331" s="3"/>
      <c r="U331" s="3"/>
      <c r="V331" s="3"/>
    </row>
    <row r="332" spans="1:22" ht="15.75" customHeight="1" x14ac:dyDescent="0.2">
      <c r="A332" s="97"/>
      <c r="D332" s="3"/>
      <c r="J332" s="3"/>
      <c r="M332" s="3"/>
      <c r="P332" s="3"/>
      <c r="S332" s="3"/>
      <c r="T332" s="3"/>
      <c r="U332" s="3"/>
      <c r="V332" s="3"/>
    </row>
    <row r="333" spans="1:22" ht="15.75" customHeight="1" x14ac:dyDescent="0.2">
      <c r="A333" s="97"/>
      <c r="D333" s="3"/>
      <c r="J333" s="3"/>
      <c r="M333" s="3"/>
      <c r="P333" s="3"/>
      <c r="S333" s="3"/>
      <c r="T333" s="3"/>
      <c r="U333" s="3"/>
      <c r="V333" s="3"/>
    </row>
    <row r="334" spans="1:22" ht="15.75" customHeight="1" x14ac:dyDescent="0.2">
      <c r="A334" s="97"/>
      <c r="D334" s="3"/>
      <c r="J334" s="3"/>
      <c r="M334" s="3"/>
      <c r="P334" s="3"/>
      <c r="S334" s="3"/>
      <c r="T334" s="3"/>
      <c r="U334" s="3"/>
      <c r="V334" s="3"/>
    </row>
    <row r="335" spans="1:22" ht="15.75" customHeight="1" x14ac:dyDescent="0.2">
      <c r="A335" s="97"/>
      <c r="D335" s="3"/>
      <c r="J335" s="3"/>
      <c r="M335" s="3"/>
      <c r="P335" s="3"/>
      <c r="S335" s="3"/>
      <c r="T335" s="3"/>
      <c r="U335" s="3"/>
      <c r="V335" s="3"/>
    </row>
    <row r="336" spans="1:22" ht="15.75" customHeight="1" x14ac:dyDescent="0.2">
      <c r="A336" s="97"/>
      <c r="D336" s="3"/>
      <c r="J336" s="3"/>
      <c r="M336" s="3"/>
      <c r="P336" s="3"/>
      <c r="S336" s="3"/>
      <c r="T336" s="3"/>
      <c r="U336" s="3"/>
      <c r="V336" s="3"/>
    </row>
    <row r="337" spans="1:22" ht="15.75" customHeight="1" x14ac:dyDescent="0.2">
      <c r="A337" s="97"/>
      <c r="D337" s="3"/>
      <c r="J337" s="3"/>
      <c r="M337" s="3"/>
      <c r="P337" s="3"/>
      <c r="S337" s="3"/>
      <c r="T337" s="3"/>
      <c r="U337" s="3"/>
      <c r="V337" s="3"/>
    </row>
    <row r="338" spans="1:22" ht="15.75" customHeight="1" x14ac:dyDescent="0.2">
      <c r="A338" s="97"/>
      <c r="D338" s="3"/>
      <c r="J338" s="3"/>
      <c r="M338" s="3"/>
      <c r="P338" s="3"/>
      <c r="S338" s="3"/>
      <c r="T338" s="3"/>
      <c r="U338" s="3"/>
      <c r="V338" s="3"/>
    </row>
    <row r="339" spans="1:22" ht="15.75" customHeight="1" x14ac:dyDescent="0.2">
      <c r="A339" s="97"/>
      <c r="D339" s="3"/>
      <c r="J339" s="3"/>
      <c r="M339" s="3"/>
      <c r="P339" s="3"/>
      <c r="S339" s="3"/>
      <c r="T339" s="3"/>
      <c r="U339" s="3"/>
      <c r="V339" s="3"/>
    </row>
    <row r="340" spans="1:22" ht="15.75" customHeight="1" x14ac:dyDescent="0.2">
      <c r="A340" s="97"/>
      <c r="D340" s="3"/>
      <c r="J340" s="3"/>
      <c r="M340" s="3"/>
      <c r="P340" s="3"/>
      <c r="S340" s="3"/>
      <c r="T340" s="3"/>
      <c r="U340" s="3"/>
      <c r="V340" s="3"/>
    </row>
    <row r="341" spans="1:22" ht="15.75" customHeight="1" x14ac:dyDescent="0.2">
      <c r="A341" s="97"/>
      <c r="D341" s="3"/>
      <c r="J341" s="3"/>
      <c r="M341" s="3"/>
      <c r="P341" s="3"/>
      <c r="S341" s="3"/>
      <c r="T341" s="3"/>
      <c r="U341" s="3"/>
      <c r="V341" s="3"/>
    </row>
    <row r="342" spans="1:22" ht="15.75" customHeight="1" x14ac:dyDescent="0.2">
      <c r="A342" s="97"/>
      <c r="D342" s="3"/>
      <c r="J342" s="3"/>
      <c r="M342" s="3"/>
      <c r="P342" s="3"/>
      <c r="S342" s="3"/>
      <c r="T342" s="3"/>
      <c r="U342" s="3"/>
      <c r="V342" s="3"/>
    </row>
    <row r="343" spans="1:22" ht="15.75" customHeight="1" x14ac:dyDescent="0.2">
      <c r="A343" s="97"/>
      <c r="D343" s="3"/>
      <c r="J343" s="3"/>
      <c r="M343" s="3"/>
      <c r="P343" s="3"/>
      <c r="S343" s="3"/>
      <c r="T343" s="3"/>
      <c r="U343" s="3"/>
      <c r="V343" s="3"/>
    </row>
    <row r="344" spans="1:22" ht="15.75" customHeight="1" x14ac:dyDescent="0.2">
      <c r="A344" s="97"/>
      <c r="D344" s="3"/>
      <c r="J344" s="3"/>
      <c r="M344" s="3"/>
      <c r="P344" s="3"/>
      <c r="S344" s="3"/>
      <c r="T344" s="3"/>
      <c r="U344" s="3"/>
      <c r="V344" s="3"/>
    </row>
    <row r="345" spans="1:22" ht="15.75" customHeight="1" x14ac:dyDescent="0.2">
      <c r="A345" s="97"/>
      <c r="D345" s="3"/>
      <c r="J345" s="3"/>
      <c r="M345" s="3"/>
      <c r="P345" s="3"/>
      <c r="S345" s="3"/>
      <c r="T345" s="3"/>
      <c r="U345" s="3"/>
      <c r="V345" s="3"/>
    </row>
    <row r="346" spans="1:22" ht="15.75" customHeight="1" x14ac:dyDescent="0.2">
      <c r="A346" s="97"/>
      <c r="D346" s="3"/>
      <c r="J346" s="3"/>
      <c r="M346" s="3"/>
      <c r="P346" s="3"/>
      <c r="S346" s="3"/>
      <c r="T346" s="3"/>
      <c r="U346" s="3"/>
      <c r="V346" s="3"/>
    </row>
    <row r="347" spans="1:22" ht="15.75" customHeight="1" x14ac:dyDescent="0.2">
      <c r="A347" s="97"/>
      <c r="D347" s="3"/>
      <c r="J347" s="3"/>
      <c r="M347" s="3"/>
      <c r="P347" s="3"/>
      <c r="S347" s="3"/>
      <c r="T347" s="3"/>
      <c r="U347" s="3"/>
      <c r="V347" s="3"/>
    </row>
    <row r="348" spans="1:22" ht="15.75" customHeight="1" x14ac:dyDescent="0.2">
      <c r="A348" s="97"/>
      <c r="D348" s="3"/>
      <c r="J348" s="3"/>
      <c r="M348" s="3"/>
      <c r="P348" s="3"/>
      <c r="S348" s="3"/>
      <c r="T348" s="3"/>
      <c r="U348" s="3"/>
      <c r="V348" s="3"/>
    </row>
    <row r="349" spans="1:22" ht="15.75" customHeight="1" x14ac:dyDescent="0.2">
      <c r="A349" s="97"/>
      <c r="D349" s="3"/>
      <c r="J349" s="3"/>
      <c r="M349" s="3"/>
      <c r="P349" s="3"/>
      <c r="S349" s="3"/>
      <c r="T349" s="3"/>
      <c r="U349" s="3"/>
      <c r="V349" s="3"/>
    </row>
    <row r="350" spans="1:22" ht="15.75" customHeight="1" x14ac:dyDescent="0.2">
      <c r="A350" s="97"/>
      <c r="D350" s="3"/>
      <c r="J350" s="3"/>
      <c r="M350" s="3"/>
      <c r="P350" s="3"/>
      <c r="S350" s="3"/>
      <c r="T350" s="3"/>
      <c r="U350" s="3"/>
      <c r="V350" s="3"/>
    </row>
    <row r="351" spans="1:22" ht="15.75" customHeight="1" x14ac:dyDescent="0.2">
      <c r="A351" s="97"/>
      <c r="D351" s="3"/>
      <c r="J351" s="3"/>
      <c r="M351" s="3"/>
      <c r="P351" s="3"/>
      <c r="S351" s="3"/>
      <c r="T351" s="3"/>
      <c r="U351" s="3"/>
      <c r="V351" s="3"/>
    </row>
    <row r="352" spans="1:22" ht="15.75" customHeight="1" x14ac:dyDescent="0.2">
      <c r="A352" s="97"/>
      <c r="D352" s="3"/>
      <c r="J352" s="3"/>
      <c r="M352" s="3"/>
      <c r="P352" s="3"/>
      <c r="S352" s="3"/>
      <c r="T352" s="3"/>
      <c r="U352" s="3"/>
      <c r="V352" s="3"/>
    </row>
    <row r="353" spans="1:22" ht="15.75" customHeight="1" x14ac:dyDescent="0.2">
      <c r="A353" s="97"/>
      <c r="D353" s="3"/>
      <c r="J353" s="3"/>
      <c r="M353" s="3"/>
      <c r="P353" s="3"/>
      <c r="S353" s="3"/>
      <c r="T353" s="3"/>
      <c r="U353" s="3"/>
      <c r="V353" s="3"/>
    </row>
    <row r="354" spans="1:22" ht="15.75" customHeight="1" x14ac:dyDescent="0.2">
      <c r="A354" s="97"/>
      <c r="D354" s="3"/>
      <c r="J354" s="3"/>
      <c r="M354" s="3"/>
      <c r="P354" s="3"/>
      <c r="S354" s="3"/>
      <c r="T354" s="3"/>
      <c r="U354" s="3"/>
      <c r="V354" s="3"/>
    </row>
    <row r="355" spans="1:22" ht="15.75" customHeight="1" x14ac:dyDescent="0.2">
      <c r="A355" s="97"/>
      <c r="D355" s="3"/>
      <c r="J355" s="3"/>
      <c r="M355" s="3"/>
      <c r="P355" s="3"/>
      <c r="S355" s="3"/>
      <c r="T355" s="3"/>
      <c r="U355" s="3"/>
      <c r="V355" s="3"/>
    </row>
    <row r="356" spans="1:22" ht="15.75" customHeight="1" x14ac:dyDescent="0.2">
      <c r="A356" s="97"/>
      <c r="D356" s="3"/>
      <c r="J356" s="3"/>
      <c r="M356" s="3"/>
      <c r="P356" s="3"/>
      <c r="S356" s="3"/>
      <c r="T356" s="3"/>
      <c r="U356" s="3"/>
      <c r="V356" s="3"/>
    </row>
    <row r="357" spans="1:22" ht="15.75" customHeight="1" x14ac:dyDescent="0.2">
      <c r="A357" s="97"/>
      <c r="D357" s="3"/>
      <c r="J357" s="3"/>
      <c r="M357" s="3"/>
      <c r="P357" s="3"/>
      <c r="S357" s="3"/>
      <c r="T357" s="3"/>
      <c r="U357" s="3"/>
      <c r="V357" s="3"/>
    </row>
    <row r="358" spans="1:22" ht="15.75" customHeight="1" x14ac:dyDescent="0.2">
      <c r="A358" s="97"/>
      <c r="D358" s="3"/>
      <c r="J358" s="3"/>
      <c r="M358" s="3"/>
      <c r="P358" s="3"/>
      <c r="S358" s="3"/>
      <c r="T358" s="3"/>
      <c r="U358" s="3"/>
      <c r="V358" s="3"/>
    </row>
    <row r="359" spans="1:22" ht="15.75" customHeight="1" x14ac:dyDescent="0.2">
      <c r="A359" s="97"/>
      <c r="D359" s="3"/>
      <c r="J359" s="3"/>
      <c r="M359" s="3"/>
      <c r="P359" s="3"/>
      <c r="S359" s="3"/>
      <c r="T359" s="3"/>
      <c r="U359" s="3"/>
      <c r="V359" s="3"/>
    </row>
    <row r="360" spans="1:22" ht="15.75" customHeight="1" x14ac:dyDescent="0.2">
      <c r="A360" s="97"/>
      <c r="D360" s="3"/>
      <c r="J360" s="3"/>
      <c r="M360" s="3"/>
      <c r="P360" s="3"/>
      <c r="S360" s="3"/>
      <c r="T360" s="3"/>
      <c r="U360" s="3"/>
      <c r="V360" s="3"/>
    </row>
    <row r="361" spans="1:22" ht="15.75" customHeight="1" x14ac:dyDescent="0.2">
      <c r="A361" s="97"/>
      <c r="D361" s="3"/>
      <c r="J361" s="3"/>
      <c r="M361" s="3"/>
      <c r="P361" s="3"/>
      <c r="S361" s="3"/>
      <c r="T361" s="3"/>
      <c r="U361" s="3"/>
      <c r="V361" s="3"/>
    </row>
    <row r="362" spans="1:22" ht="15.75" customHeight="1" x14ac:dyDescent="0.2">
      <c r="A362" s="97"/>
      <c r="D362" s="3"/>
      <c r="J362" s="3"/>
      <c r="M362" s="3"/>
      <c r="P362" s="3"/>
      <c r="S362" s="3"/>
      <c r="T362" s="3"/>
      <c r="U362" s="3"/>
      <c r="V362" s="3"/>
    </row>
    <row r="363" spans="1:22" ht="15.75" customHeight="1" x14ac:dyDescent="0.2">
      <c r="A363" s="97"/>
      <c r="D363" s="3"/>
      <c r="J363" s="3"/>
      <c r="M363" s="3"/>
      <c r="P363" s="3"/>
      <c r="S363" s="3"/>
      <c r="T363" s="3"/>
      <c r="U363" s="3"/>
      <c r="V363" s="3"/>
    </row>
    <row r="364" spans="1:22" ht="15.75" customHeight="1" x14ac:dyDescent="0.2">
      <c r="A364" s="97"/>
      <c r="D364" s="3"/>
      <c r="J364" s="3"/>
      <c r="M364" s="3"/>
      <c r="P364" s="3"/>
      <c r="S364" s="3"/>
      <c r="T364" s="3"/>
      <c r="U364" s="3"/>
      <c r="V364" s="3"/>
    </row>
    <row r="365" spans="1:22" ht="15.75" customHeight="1" x14ac:dyDescent="0.2">
      <c r="A365" s="97"/>
      <c r="D365" s="3"/>
      <c r="J365" s="3"/>
      <c r="M365" s="3"/>
      <c r="P365" s="3"/>
      <c r="S365" s="3"/>
      <c r="T365" s="3"/>
      <c r="U365" s="3"/>
      <c r="V365" s="3"/>
    </row>
    <row r="366" spans="1:22" ht="15.75" customHeight="1" x14ac:dyDescent="0.2">
      <c r="A366" s="97"/>
      <c r="D366" s="3"/>
      <c r="J366" s="3"/>
      <c r="M366" s="3"/>
      <c r="P366" s="3"/>
      <c r="S366" s="3"/>
      <c r="T366" s="3"/>
      <c r="U366" s="3"/>
      <c r="V366" s="3"/>
    </row>
    <row r="367" spans="1:22" ht="15.75" customHeight="1" x14ac:dyDescent="0.2">
      <c r="A367" s="97"/>
      <c r="D367" s="3"/>
      <c r="J367" s="3"/>
      <c r="M367" s="3"/>
      <c r="P367" s="3"/>
      <c r="S367" s="3"/>
      <c r="T367" s="3"/>
      <c r="U367" s="3"/>
      <c r="V367" s="3"/>
    </row>
    <row r="368" spans="1:22" ht="15.75" customHeight="1" x14ac:dyDescent="0.2">
      <c r="A368" s="97"/>
      <c r="D368" s="3"/>
      <c r="J368" s="3"/>
      <c r="M368" s="3"/>
      <c r="P368" s="3"/>
      <c r="S368" s="3"/>
      <c r="T368" s="3"/>
      <c r="U368" s="3"/>
      <c r="V368" s="3"/>
    </row>
    <row r="369" spans="1:22" ht="15.75" customHeight="1" x14ac:dyDescent="0.2">
      <c r="A369" s="97"/>
      <c r="D369" s="3"/>
      <c r="J369" s="3"/>
      <c r="M369" s="3"/>
      <c r="P369" s="3"/>
      <c r="S369" s="3"/>
      <c r="T369" s="3"/>
      <c r="U369" s="3"/>
      <c r="V369" s="3"/>
    </row>
    <row r="370" spans="1:22" ht="15.75" customHeight="1" x14ac:dyDescent="0.2">
      <c r="A370" s="97"/>
      <c r="D370" s="3"/>
      <c r="J370" s="3"/>
      <c r="M370" s="3"/>
      <c r="P370" s="3"/>
      <c r="S370" s="3"/>
      <c r="T370" s="3"/>
      <c r="U370" s="3"/>
      <c r="V370" s="3"/>
    </row>
    <row r="371" spans="1:22" ht="15.75" customHeight="1" x14ac:dyDescent="0.2">
      <c r="A371" s="97"/>
      <c r="D371" s="3"/>
      <c r="J371" s="3"/>
      <c r="M371" s="3"/>
      <c r="P371" s="3"/>
      <c r="S371" s="3"/>
      <c r="T371" s="3"/>
      <c r="U371" s="3"/>
      <c r="V371" s="3"/>
    </row>
    <row r="372" spans="1:22" ht="15.75" customHeight="1" x14ac:dyDescent="0.2">
      <c r="A372" s="97"/>
      <c r="D372" s="3"/>
      <c r="J372" s="3"/>
      <c r="M372" s="3"/>
      <c r="P372" s="3"/>
      <c r="S372" s="3"/>
      <c r="T372" s="3"/>
      <c r="U372" s="3"/>
      <c r="V372" s="3"/>
    </row>
    <row r="373" spans="1:22" ht="15.75" customHeight="1" x14ac:dyDescent="0.2">
      <c r="A373" s="97"/>
      <c r="D373" s="3"/>
      <c r="J373" s="3"/>
      <c r="M373" s="3"/>
      <c r="P373" s="3"/>
      <c r="S373" s="3"/>
      <c r="T373" s="3"/>
      <c r="U373" s="3"/>
      <c r="V373" s="3"/>
    </row>
    <row r="374" spans="1:22" ht="15.75" customHeight="1" x14ac:dyDescent="0.2">
      <c r="A374" s="97"/>
      <c r="D374" s="3"/>
      <c r="J374" s="3"/>
      <c r="M374" s="3"/>
      <c r="P374" s="3"/>
      <c r="S374" s="3"/>
      <c r="T374" s="3"/>
      <c r="U374" s="3"/>
      <c r="V374" s="3"/>
    </row>
    <row r="375" spans="1:22" ht="15.75" customHeight="1" x14ac:dyDescent="0.2">
      <c r="A375" s="97"/>
      <c r="D375" s="3"/>
      <c r="J375" s="3"/>
      <c r="M375" s="3"/>
      <c r="P375" s="3"/>
      <c r="S375" s="3"/>
      <c r="T375" s="3"/>
      <c r="U375" s="3"/>
      <c r="V375" s="3"/>
    </row>
    <row r="376" spans="1:22" ht="15.75" customHeight="1" x14ac:dyDescent="0.2">
      <c r="A376" s="97"/>
      <c r="D376" s="3"/>
      <c r="J376" s="3"/>
      <c r="M376" s="3"/>
      <c r="P376" s="3"/>
      <c r="S376" s="3"/>
      <c r="T376" s="3"/>
      <c r="U376" s="3"/>
      <c r="V376" s="3"/>
    </row>
    <row r="377" spans="1:22" ht="15.75" customHeight="1" x14ac:dyDescent="0.2">
      <c r="A377" s="97"/>
      <c r="D377" s="3"/>
      <c r="J377" s="3"/>
      <c r="M377" s="3"/>
      <c r="P377" s="3"/>
      <c r="S377" s="3"/>
      <c r="T377" s="3"/>
      <c r="U377" s="3"/>
      <c r="V377" s="3"/>
    </row>
    <row r="378" spans="1:22" ht="15.75" customHeight="1" x14ac:dyDescent="0.2">
      <c r="A378" s="97"/>
      <c r="D378" s="3"/>
      <c r="J378" s="3"/>
      <c r="M378" s="3"/>
      <c r="P378" s="3"/>
      <c r="S378" s="3"/>
      <c r="T378" s="3"/>
      <c r="U378" s="3"/>
      <c r="V378" s="3"/>
    </row>
    <row r="379" spans="1:22" ht="15.75" customHeight="1" x14ac:dyDescent="0.2">
      <c r="A379" s="97"/>
      <c r="D379" s="3"/>
      <c r="J379" s="3"/>
      <c r="M379" s="3"/>
      <c r="P379" s="3"/>
      <c r="S379" s="3"/>
      <c r="T379" s="3"/>
      <c r="U379" s="3"/>
      <c r="V379" s="3"/>
    </row>
    <row r="380" spans="1:22" ht="15.75" customHeight="1" x14ac:dyDescent="0.2">
      <c r="A380" s="97"/>
      <c r="D380" s="3"/>
      <c r="J380" s="3"/>
      <c r="M380" s="3"/>
      <c r="P380" s="3"/>
      <c r="S380" s="3"/>
      <c r="T380" s="3"/>
      <c r="U380" s="3"/>
      <c r="V380" s="3"/>
    </row>
    <row r="381" spans="1:22" ht="15.75" customHeight="1" x14ac:dyDescent="0.2">
      <c r="A381" s="97"/>
      <c r="D381" s="3"/>
      <c r="J381" s="3"/>
      <c r="M381" s="3"/>
      <c r="P381" s="3"/>
      <c r="S381" s="3"/>
      <c r="T381" s="3"/>
      <c r="U381" s="3"/>
      <c r="V381" s="3"/>
    </row>
    <row r="382" spans="1:22" ht="15.75" customHeight="1" x14ac:dyDescent="0.2">
      <c r="A382" s="97"/>
      <c r="D382" s="3"/>
      <c r="J382" s="3"/>
      <c r="M382" s="3"/>
      <c r="P382" s="3"/>
      <c r="S382" s="3"/>
      <c r="T382" s="3"/>
      <c r="U382" s="3"/>
      <c r="V382" s="3"/>
    </row>
    <row r="383" spans="1:22" ht="15.75" customHeight="1" x14ac:dyDescent="0.2">
      <c r="A383" s="97"/>
      <c r="D383" s="3"/>
      <c r="J383" s="3"/>
      <c r="M383" s="3"/>
      <c r="P383" s="3"/>
      <c r="S383" s="3"/>
      <c r="T383" s="3"/>
      <c r="U383" s="3"/>
      <c r="V383" s="3"/>
    </row>
    <row r="384" spans="1:22" ht="15.75" customHeight="1" x14ac:dyDescent="0.2">
      <c r="A384" s="97"/>
      <c r="D384" s="3"/>
      <c r="J384" s="3"/>
      <c r="M384" s="3"/>
      <c r="P384" s="3"/>
      <c r="S384" s="3"/>
      <c r="T384" s="3"/>
      <c r="U384" s="3"/>
      <c r="V384" s="3"/>
    </row>
    <row r="385" spans="1:22" ht="15.75" customHeight="1" x14ac:dyDescent="0.2">
      <c r="A385" s="97"/>
      <c r="D385" s="3"/>
      <c r="J385" s="3"/>
      <c r="M385" s="3"/>
      <c r="P385" s="3"/>
      <c r="S385" s="3"/>
      <c r="T385" s="3"/>
      <c r="U385" s="3"/>
      <c r="V385" s="3"/>
    </row>
    <row r="386" spans="1:22" ht="15.75" customHeight="1" x14ac:dyDescent="0.2">
      <c r="A386" s="97"/>
      <c r="D386" s="3"/>
      <c r="J386" s="3"/>
      <c r="M386" s="3"/>
      <c r="P386" s="3"/>
      <c r="S386" s="3"/>
      <c r="T386" s="3"/>
      <c r="U386" s="3"/>
      <c r="V386" s="3"/>
    </row>
    <row r="387" spans="1:22" ht="15.75" customHeight="1" x14ac:dyDescent="0.2">
      <c r="A387" s="97"/>
      <c r="D387" s="3"/>
      <c r="J387" s="3"/>
      <c r="M387" s="3"/>
      <c r="P387" s="3"/>
      <c r="S387" s="3"/>
      <c r="T387" s="3"/>
      <c r="U387" s="3"/>
      <c r="V387" s="3"/>
    </row>
    <row r="388" spans="1:22" ht="15.75" customHeight="1" x14ac:dyDescent="0.2">
      <c r="A388" s="97"/>
      <c r="D388" s="3"/>
      <c r="J388" s="3"/>
      <c r="M388" s="3"/>
      <c r="P388" s="3"/>
      <c r="S388" s="3"/>
      <c r="T388" s="3"/>
      <c r="U388" s="3"/>
      <c r="V388" s="3"/>
    </row>
    <row r="389" spans="1:22" ht="15.75" customHeight="1" x14ac:dyDescent="0.2">
      <c r="A389" s="97"/>
      <c r="D389" s="3"/>
      <c r="J389" s="3"/>
      <c r="M389" s="3"/>
      <c r="P389" s="3"/>
      <c r="S389" s="3"/>
      <c r="T389" s="3"/>
      <c r="U389" s="3"/>
      <c r="V389" s="3"/>
    </row>
    <row r="390" spans="1:22" ht="15.75" customHeight="1" x14ac:dyDescent="0.2">
      <c r="A390" s="97"/>
      <c r="D390" s="3"/>
      <c r="J390" s="3"/>
      <c r="M390" s="3"/>
      <c r="P390" s="3"/>
      <c r="S390" s="3"/>
      <c r="T390" s="3"/>
      <c r="U390" s="3"/>
      <c r="V390" s="3"/>
    </row>
    <row r="391" spans="1:22" ht="15.75" customHeight="1" x14ac:dyDescent="0.2">
      <c r="A391" s="97"/>
      <c r="D391" s="3"/>
      <c r="J391" s="3"/>
      <c r="M391" s="3"/>
      <c r="P391" s="3"/>
      <c r="S391" s="3"/>
      <c r="T391" s="3"/>
      <c r="U391" s="3"/>
      <c r="V391" s="3"/>
    </row>
    <row r="392" spans="1:22" ht="15.75" customHeight="1" x14ac:dyDescent="0.2">
      <c r="A392" s="97"/>
      <c r="D392" s="3"/>
      <c r="J392" s="3"/>
      <c r="M392" s="3"/>
      <c r="P392" s="3"/>
      <c r="S392" s="3"/>
      <c r="T392" s="3"/>
      <c r="U392" s="3"/>
      <c r="V392" s="3"/>
    </row>
    <row r="393" spans="1:22" ht="15.75" customHeight="1" x14ac:dyDescent="0.2">
      <c r="A393" s="97"/>
      <c r="D393" s="3"/>
      <c r="J393" s="3"/>
      <c r="M393" s="3"/>
      <c r="P393" s="3"/>
      <c r="S393" s="3"/>
      <c r="T393" s="3"/>
      <c r="U393" s="3"/>
      <c r="V393" s="3"/>
    </row>
    <row r="394" spans="1:22" ht="15.75" customHeight="1" x14ac:dyDescent="0.2">
      <c r="A394" s="97"/>
      <c r="D394" s="3"/>
      <c r="J394" s="3"/>
      <c r="M394" s="3"/>
      <c r="P394" s="3"/>
      <c r="S394" s="3"/>
      <c r="T394" s="3"/>
      <c r="U394" s="3"/>
      <c r="V394" s="3"/>
    </row>
    <row r="395" spans="1:22" ht="15.75" customHeight="1" x14ac:dyDescent="0.2">
      <c r="A395" s="97"/>
      <c r="D395" s="3"/>
      <c r="J395" s="3"/>
      <c r="M395" s="3"/>
      <c r="P395" s="3"/>
      <c r="S395" s="3"/>
      <c r="T395" s="3"/>
      <c r="U395" s="3"/>
      <c r="V395" s="3"/>
    </row>
    <row r="396" spans="1:22" ht="15.75" customHeight="1" x14ac:dyDescent="0.2">
      <c r="A396" s="97"/>
      <c r="D396" s="3"/>
      <c r="J396" s="3"/>
      <c r="M396" s="3"/>
      <c r="P396" s="3"/>
      <c r="S396" s="3"/>
      <c r="T396" s="3"/>
      <c r="U396" s="3"/>
      <c r="V396" s="3"/>
    </row>
    <row r="397" spans="1:22" ht="15.75" customHeight="1" x14ac:dyDescent="0.2">
      <c r="A397" s="97"/>
      <c r="D397" s="3"/>
      <c r="J397" s="3"/>
      <c r="M397" s="3"/>
      <c r="P397" s="3"/>
      <c r="S397" s="3"/>
      <c r="T397" s="3"/>
      <c r="U397" s="3"/>
      <c r="V397" s="3"/>
    </row>
    <row r="398" spans="1:22" ht="15.75" customHeight="1" x14ac:dyDescent="0.2">
      <c r="A398" s="97"/>
      <c r="D398" s="3"/>
      <c r="J398" s="3"/>
      <c r="M398" s="3"/>
      <c r="P398" s="3"/>
      <c r="S398" s="3"/>
      <c r="T398" s="3"/>
      <c r="U398" s="3"/>
      <c r="V398" s="3"/>
    </row>
    <row r="399" spans="1:22" ht="15.75" customHeight="1" x14ac:dyDescent="0.2">
      <c r="A399" s="97"/>
      <c r="D399" s="3"/>
      <c r="J399" s="3"/>
      <c r="M399" s="3"/>
      <c r="P399" s="3"/>
      <c r="S399" s="3"/>
      <c r="T399" s="3"/>
      <c r="U399" s="3"/>
      <c r="V399" s="3"/>
    </row>
    <row r="400" spans="1:22" ht="15.75" customHeight="1" x14ac:dyDescent="0.2">
      <c r="A400" s="97"/>
      <c r="D400" s="3"/>
      <c r="J400" s="3"/>
      <c r="M400" s="3"/>
      <c r="P400" s="3"/>
      <c r="S400" s="3"/>
      <c r="T400" s="3"/>
      <c r="U400" s="3"/>
      <c r="V400" s="3"/>
    </row>
    <row r="401" spans="1:22" ht="15.75" customHeight="1" x14ac:dyDescent="0.2">
      <c r="A401" s="97"/>
      <c r="D401" s="3"/>
      <c r="J401" s="3"/>
      <c r="M401" s="3"/>
      <c r="P401" s="3"/>
      <c r="S401" s="3"/>
      <c r="T401" s="3"/>
      <c r="U401" s="3"/>
      <c r="V401" s="3"/>
    </row>
    <row r="402" spans="1:22" ht="15.75" customHeight="1" x14ac:dyDescent="0.2">
      <c r="A402" s="97"/>
      <c r="D402" s="3"/>
      <c r="J402" s="3"/>
      <c r="M402" s="3"/>
      <c r="P402" s="3"/>
      <c r="S402" s="3"/>
      <c r="T402" s="3"/>
      <c r="U402" s="3"/>
      <c r="V402" s="3"/>
    </row>
    <row r="403" spans="1:22" ht="15.75" customHeight="1" x14ac:dyDescent="0.2">
      <c r="A403" s="97"/>
      <c r="D403" s="3"/>
      <c r="J403" s="3"/>
      <c r="M403" s="3"/>
      <c r="P403" s="3"/>
      <c r="S403" s="3"/>
      <c r="T403" s="3"/>
      <c r="U403" s="3"/>
      <c r="V403" s="3"/>
    </row>
    <row r="404" spans="1:22" ht="15.75" customHeight="1" x14ac:dyDescent="0.2">
      <c r="A404" s="97"/>
      <c r="D404" s="3"/>
      <c r="J404" s="3"/>
      <c r="M404" s="3"/>
      <c r="P404" s="3"/>
      <c r="S404" s="3"/>
      <c r="T404" s="3"/>
      <c r="U404" s="3"/>
      <c r="V404" s="3"/>
    </row>
    <row r="405" spans="1:22" ht="15.75" customHeight="1" x14ac:dyDescent="0.2">
      <c r="A405" s="97"/>
      <c r="D405" s="3"/>
      <c r="J405" s="3"/>
      <c r="M405" s="3"/>
      <c r="P405" s="3"/>
      <c r="S405" s="3"/>
      <c r="T405" s="3"/>
      <c r="U405" s="3"/>
      <c r="V405" s="3"/>
    </row>
    <row r="406" spans="1:22" ht="15.75" customHeight="1" x14ac:dyDescent="0.2">
      <c r="A406" s="97"/>
      <c r="D406" s="3"/>
      <c r="J406" s="3"/>
      <c r="M406" s="3"/>
      <c r="P406" s="3"/>
      <c r="S406" s="3"/>
      <c r="T406" s="3"/>
      <c r="U406" s="3"/>
      <c r="V406" s="3"/>
    </row>
    <row r="407" spans="1:22" ht="15.75" customHeight="1" x14ac:dyDescent="0.2">
      <c r="A407" s="97"/>
      <c r="D407" s="3"/>
      <c r="J407" s="3"/>
      <c r="M407" s="3"/>
      <c r="P407" s="3"/>
      <c r="S407" s="3"/>
      <c r="T407" s="3"/>
      <c r="U407" s="3"/>
      <c r="V407" s="3"/>
    </row>
    <row r="408" spans="1:22" ht="15.75" customHeight="1" x14ac:dyDescent="0.2">
      <c r="A408" s="97"/>
      <c r="D408" s="3"/>
      <c r="J408" s="3"/>
      <c r="M408" s="3"/>
      <c r="P408" s="3"/>
      <c r="S408" s="3"/>
      <c r="T408" s="3"/>
      <c r="U408" s="3"/>
      <c r="V408" s="3"/>
    </row>
    <row r="409" spans="1:22" ht="15.75" customHeight="1" x14ac:dyDescent="0.2">
      <c r="A409" s="97"/>
      <c r="D409" s="3"/>
      <c r="J409" s="3"/>
      <c r="M409" s="3"/>
      <c r="P409" s="3"/>
      <c r="S409" s="3"/>
      <c r="T409" s="3"/>
      <c r="U409" s="3"/>
      <c r="V409" s="3"/>
    </row>
    <row r="410" spans="1:22" ht="15.75" customHeight="1" x14ac:dyDescent="0.2">
      <c r="A410" s="97"/>
      <c r="D410" s="3"/>
      <c r="J410" s="3"/>
      <c r="M410" s="3"/>
      <c r="P410" s="3"/>
      <c r="S410" s="3"/>
      <c r="T410" s="3"/>
      <c r="U410" s="3"/>
      <c r="V410" s="3"/>
    </row>
    <row r="411" spans="1:22" ht="15.75" customHeight="1" x14ac:dyDescent="0.2">
      <c r="A411" s="97"/>
      <c r="D411" s="3"/>
      <c r="J411" s="3"/>
      <c r="M411" s="3"/>
      <c r="P411" s="3"/>
      <c r="S411" s="3"/>
      <c r="T411" s="3"/>
      <c r="U411" s="3"/>
      <c r="V411" s="3"/>
    </row>
    <row r="412" spans="1:22" ht="15.75" customHeight="1" x14ac:dyDescent="0.2">
      <c r="A412" s="97"/>
      <c r="D412" s="3"/>
      <c r="J412" s="3"/>
      <c r="M412" s="3"/>
      <c r="P412" s="3"/>
      <c r="S412" s="3"/>
      <c r="T412" s="3"/>
      <c r="U412" s="3"/>
      <c r="V412" s="3"/>
    </row>
    <row r="413" spans="1:22" ht="15.75" customHeight="1" x14ac:dyDescent="0.2">
      <c r="A413" s="97"/>
      <c r="D413" s="3"/>
      <c r="J413" s="3"/>
      <c r="M413" s="3"/>
      <c r="P413" s="3"/>
      <c r="S413" s="3"/>
      <c r="T413" s="3"/>
      <c r="U413" s="3"/>
      <c r="V413" s="3"/>
    </row>
    <row r="414" spans="1:22" ht="15.75" customHeight="1" x14ac:dyDescent="0.2">
      <c r="A414" s="97"/>
      <c r="D414" s="3"/>
      <c r="J414" s="3"/>
      <c r="M414" s="3"/>
      <c r="P414" s="3"/>
      <c r="S414" s="3"/>
      <c r="T414" s="3"/>
      <c r="U414" s="3"/>
      <c r="V414" s="3"/>
    </row>
    <row r="415" spans="1:22" ht="15.75" customHeight="1" x14ac:dyDescent="0.2">
      <c r="A415" s="97"/>
      <c r="D415" s="3"/>
      <c r="J415" s="3"/>
      <c r="M415" s="3"/>
      <c r="P415" s="3"/>
      <c r="S415" s="3"/>
      <c r="T415" s="3"/>
      <c r="U415" s="3"/>
      <c r="V415" s="3"/>
    </row>
    <row r="416" spans="1:22" ht="15.75" customHeight="1" x14ac:dyDescent="0.2">
      <c r="A416" s="97"/>
      <c r="D416" s="3"/>
      <c r="J416" s="3"/>
      <c r="M416" s="3"/>
      <c r="P416" s="3"/>
      <c r="S416" s="3"/>
      <c r="T416" s="3"/>
      <c r="U416" s="3"/>
      <c r="V416" s="3"/>
    </row>
    <row r="417" spans="1:22" ht="15.75" customHeight="1" x14ac:dyDescent="0.2">
      <c r="A417" s="97"/>
      <c r="D417" s="3"/>
      <c r="J417" s="3"/>
      <c r="M417" s="3"/>
      <c r="P417" s="3"/>
      <c r="S417" s="3"/>
      <c r="T417" s="3"/>
      <c r="U417" s="3"/>
      <c r="V417" s="3"/>
    </row>
    <row r="418" spans="1:22" ht="15.75" customHeight="1" x14ac:dyDescent="0.2">
      <c r="A418" s="97"/>
      <c r="D418" s="3"/>
      <c r="J418" s="3"/>
      <c r="M418" s="3"/>
      <c r="P418" s="3"/>
      <c r="S418" s="3"/>
      <c r="T418" s="3"/>
      <c r="U418" s="3"/>
      <c r="V418" s="3"/>
    </row>
    <row r="419" spans="1:22" ht="15.75" customHeight="1" x14ac:dyDescent="0.2">
      <c r="A419" s="97"/>
      <c r="D419" s="3"/>
      <c r="J419" s="3"/>
      <c r="M419" s="3"/>
      <c r="P419" s="3"/>
      <c r="S419" s="3"/>
      <c r="T419" s="3"/>
      <c r="U419" s="3"/>
      <c r="V419" s="3"/>
    </row>
    <row r="420" spans="1:22" ht="15.75" customHeight="1" x14ac:dyDescent="0.2">
      <c r="A420" s="97"/>
      <c r="D420" s="3"/>
      <c r="J420" s="3"/>
      <c r="M420" s="3"/>
      <c r="P420" s="3"/>
      <c r="S420" s="3"/>
      <c r="T420" s="3"/>
      <c r="U420" s="3"/>
      <c r="V420" s="3"/>
    </row>
    <row r="421" spans="1:22" ht="15.75" customHeight="1" x14ac:dyDescent="0.2">
      <c r="A421" s="97"/>
      <c r="D421" s="3"/>
      <c r="J421" s="3"/>
      <c r="M421" s="3"/>
      <c r="P421" s="3"/>
      <c r="S421" s="3"/>
      <c r="T421" s="3"/>
      <c r="U421" s="3"/>
      <c r="V421" s="3"/>
    </row>
    <row r="422" spans="1:22" ht="15.75" customHeight="1" x14ac:dyDescent="0.2">
      <c r="A422" s="97"/>
      <c r="D422" s="3"/>
      <c r="J422" s="3"/>
      <c r="M422" s="3"/>
      <c r="P422" s="3"/>
      <c r="S422" s="3"/>
      <c r="T422" s="3"/>
      <c r="U422" s="3"/>
      <c r="V422" s="3"/>
    </row>
    <row r="423" spans="1:22" ht="15.75" customHeight="1" x14ac:dyDescent="0.2">
      <c r="A423" s="97"/>
      <c r="D423" s="3"/>
      <c r="J423" s="3"/>
      <c r="M423" s="3"/>
      <c r="P423" s="3"/>
      <c r="S423" s="3"/>
      <c r="T423" s="3"/>
      <c r="U423" s="3"/>
      <c r="V423" s="3"/>
    </row>
    <row r="424" spans="1:22" ht="15.75" customHeight="1" x14ac:dyDescent="0.2">
      <c r="A424" s="97"/>
      <c r="D424" s="3"/>
      <c r="J424" s="3"/>
      <c r="M424" s="3"/>
      <c r="P424" s="3"/>
      <c r="S424" s="3"/>
      <c r="T424" s="3"/>
      <c r="U424" s="3"/>
      <c r="V424" s="3"/>
    </row>
    <row r="425" spans="1:22" ht="15.75" customHeight="1" x14ac:dyDescent="0.2">
      <c r="A425" s="97"/>
      <c r="D425" s="3"/>
      <c r="J425" s="3"/>
      <c r="M425" s="3"/>
      <c r="P425" s="3"/>
      <c r="S425" s="3"/>
      <c r="T425" s="3"/>
      <c r="U425" s="3"/>
      <c r="V425" s="3"/>
    </row>
    <row r="426" spans="1:22" ht="15.75" customHeight="1" x14ac:dyDescent="0.2">
      <c r="A426" s="97"/>
      <c r="D426" s="3"/>
      <c r="J426" s="3"/>
      <c r="M426" s="3"/>
      <c r="P426" s="3"/>
      <c r="S426" s="3"/>
      <c r="T426" s="3"/>
      <c r="U426" s="3"/>
      <c r="V426" s="3"/>
    </row>
    <row r="427" spans="1:22" ht="15.75" customHeight="1" x14ac:dyDescent="0.2">
      <c r="A427" s="97"/>
      <c r="D427" s="3"/>
      <c r="J427" s="3"/>
      <c r="M427" s="3"/>
      <c r="P427" s="3"/>
      <c r="S427" s="3"/>
      <c r="T427" s="3"/>
      <c r="U427" s="3"/>
      <c r="V427" s="3"/>
    </row>
    <row r="428" spans="1:22" ht="15.75" customHeight="1" x14ac:dyDescent="0.2">
      <c r="A428" s="97"/>
      <c r="D428" s="3"/>
      <c r="J428" s="3"/>
      <c r="M428" s="3"/>
      <c r="P428" s="3"/>
      <c r="S428" s="3"/>
      <c r="T428" s="3"/>
      <c r="U428" s="3"/>
      <c r="V428" s="3"/>
    </row>
    <row r="429" spans="1:22" ht="15.75" customHeight="1" x14ac:dyDescent="0.2">
      <c r="A429" s="97"/>
      <c r="D429" s="3"/>
      <c r="J429" s="3"/>
      <c r="M429" s="3"/>
      <c r="P429" s="3"/>
      <c r="S429" s="3"/>
      <c r="T429" s="3"/>
      <c r="U429" s="3"/>
      <c r="V429" s="3"/>
    </row>
    <row r="430" spans="1:22" ht="15.75" customHeight="1" x14ac:dyDescent="0.2">
      <c r="A430" s="97"/>
      <c r="D430" s="3"/>
      <c r="J430" s="3"/>
      <c r="M430" s="3"/>
      <c r="P430" s="3"/>
      <c r="S430" s="3"/>
      <c r="T430" s="3"/>
      <c r="U430" s="3"/>
      <c r="V430" s="3"/>
    </row>
    <row r="431" spans="1:22" ht="15.75" customHeight="1" x14ac:dyDescent="0.2">
      <c r="A431" s="97"/>
      <c r="D431" s="3"/>
      <c r="J431" s="3"/>
      <c r="M431" s="3"/>
      <c r="P431" s="3"/>
      <c r="S431" s="3"/>
      <c r="T431" s="3"/>
      <c r="U431" s="3"/>
      <c r="V431" s="3"/>
    </row>
    <row r="432" spans="1:22" ht="15.75" customHeight="1" x14ac:dyDescent="0.2">
      <c r="A432" s="97"/>
      <c r="D432" s="3"/>
      <c r="J432" s="3"/>
      <c r="M432" s="3"/>
      <c r="P432" s="3"/>
      <c r="S432" s="3"/>
      <c r="T432" s="3"/>
      <c r="U432" s="3"/>
      <c r="V432" s="3"/>
    </row>
    <row r="433" spans="1:22" ht="15.75" customHeight="1" x14ac:dyDescent="0.2">
      <c r="A433" s="97"/>
      <c r="D433" s="3"/>
      <c r="J433" s="3"/>
      <c r="M433" s="3"/>
      <c r="P433" s="3"/>
      <c r="S433" s="3"/>
      <c r="T433" s="3"/>
      <c r="U433" s="3"/>
      <c r="V433" s="3"/>
    </row>
    <row r="434" spans="1:22" ht="15.75" customHeight="1" x14ac:dyDescent="0.2">
      <c r="A434" s="97"/>
      <c r="D434" s="3"/>
      <c r="J434" s="3"/>
      <c r="M434" s="3"/>
      <c r="P434" s="3"/>
      <c r="S434" s="3"/>
      <c r="T434" s="3"/>
      <c r="U434" s="3"/>
      <c r="V434" s="3"/>
    </row>
    <row r="435" spans="1:22" ht="15.75" customHeight="1" x14ac:dyDescent="0.2">
      <c r="A435" s="97"/>
      <c r="D435" s="3"/>
      <c r="J435" s="3"/>
      <c r="M435" s="3"/>
      <c r="P435" s="3"/>
      <c r="S435" s="3"/>
      <c r="T435" s="3"/>
      <c r="U435" s="3"/>
      <c r="V435" s="3"/>
    </row>
    <row r="436" spans="1:22" ht="15.75" customHeight="1" x14ac:dyDescent="0.2">
      <c r="A436" s="97"/>
      <c r="D436" s="3"/>
      <c r="J436" s="3"/>
      <c r="M436" s="3"/>
      <c r="P436" s="3"/>
      <c r="S436" s="3"/>
      <c r="T436" s="3"/>
      <c r="U436" s="3"/>
      <c r="V436" s="3"/>
    </row>
    <row r="437" spans="1:22" ht="15.75" customHeight="1" x14ac:dyDescent="0.2">
      <c r="A437" s="97"/>
      <c r="D437" s="3"/>
      <c r="J437" s="3"/>
      <c r="M437" s="3"/>
      <c r="P437" s="3"/>
      <c r="S437" s="3"/>
      <c r="T437" s="3"/>
      <c r="U437" s="3"/>
      <c r="V437" s="3"/>
    </row>
    <row r="438" spans="1:22" ht="15.75" customHeight="1" x14ac:dyDescent="0.2">
      <c r="A438" s="97"/>
      <c r="D438" s="3"/>
      <c r="J438" s="3"/>
      <c r="M438" s="3"/>
      <c r="P438" s="3"/>
      <c r="S438" s="3"/>
      <c r="T438" s="3"/>
      <c r="U438" s="3"/>
      <c r="V438" s="3"/>
    </row>
    <row r="439" spans="1:22" ht="15.75" customHeight="1" x14ac:dyDescent="0.2">
      <c r="A439" s="97"/>
      <c r="D439" s="3"/>
      <c r="J439" s="3"/>
      <c r="M439" s="3"/>
      <c r="P439" s="3"/>
      <c r="S439" s="3"/>
      <c r="T439" s="3"/>
      <c r="U439" s="3"/>
      <c r="V439" s="3"/>
    </row>
    <row r="440" spans="1:22" ht="15.75" customHeight="1" x14ac:dyDescent="0.2">
      <c r="A440" s="97"/>
      <c r="D440" s="3"/>
      <c r="J440" s="3"/>
      <c r="M440" s="3"/>
      <c r="P440" s="3"/>
      <c r="S440" s="3"/>
      <c r="T440" s="3"/>
      <c r="U440" s="3"/>
      <c r="V440" s="3"/>
    </row>
    <row r="441" spans="1:22" ht="15.75" customHeight="1" x14ac:dyDescent="0.2">
      <c r="A441" s="97"/>
      <c r="D441" s="3"/>
      <c r="J441" s="3"/>
      <c r="M441" s="3"/>
      <c r="P441" s="3"/>
      <c r="S441" s="3"/>
      <c r="T441" s="3"/>
      <c r="U441" s="3"/>
      <c r="V441" s="3"/>
    </row>
    <row r="442" spans="1:22" ht="15.75" customHeight="1" x14ac:dyDescent="0.2">
      <c r="A442" s="97"/>
      <c r="D442" s="3"/>
      <c r="J442" s="3"/>
      <c r="M442" s="3"/>
      <c r="P442" s="3"/>
      <c r="S442" s="3"/>
      <c r="T442" s="3"/>
      <c r="U442" s="3"/>
      <c r="V442" s="3"/>
    </row>
    <row r="443" spans="1:22" ht="15.75" customHeight="1" x14ac:dyDescent="0.2">
      <c r="A443" s="97"/>
      <c r="D443" s="3"/>
      <c r="J443" s="3"/>
      <c r="M443" s="3"/>
      <c r="P443" s="3"/>
      <c r="S443" s="3"/>
      <c r="T443" s="3"/>
      <c r="U443" s="3"/>
      <c r="V443" s="3"/>
    </row>
    <row r="444" spans="1:22" ht="15.75" customHeight="1" x14ac:dyDescent="0.2">
      <c r="A444" s="97"/>
      <c r="D444" s="3"/>
      <c r="J444" s="3"/>
      <c r="M444" s="3"/>
      <c r="P444" s="3"/>
      <c r="S444" s="3"/>
      <c r="T444" s="3"/>
      <c r="U444" s="3"/>
      <c r="V444" s="3"/>
    </row>
    <row r="445" spans="1:22" ht="15.75" customHeight="1" x14ac:dyDescent="0.2">
      <c r="A445" s="97"/>
      <c r="D445" s="3"/>
      <c r="J445" s="3"/>
      <c r="M445" s="3"/>
      <c r="P445" s="3"/>
      <c r="S445" s="3"/>
      <c r="T445" s="3"/>
      <c r="U445" s="3"/>
      <c r="V445" s="3"/>
    </row>
    <row r="446" spans="1:22" ht="15.75" customHeight="1" x14ac:dyDescent="0.2">
      <c r="A446" s="97"/>
      <c r="D446" s="3"/>
      <c r="J446" s="3"/>
      <c r="M446" s="3"/>
      <c r="P446" s="3"/>
      <c r="S446" s="3"/>
      <c r="T446" s="3"/>
      <c r="U446" s="3"/>
      <c r="V446" s="3"/>
    </row>
    <row r="447" spans="1:22" ht="15.75" customHeight="1" x14ac:dyDescent="0.2">
      <c r="A447" s="97"/>
      <c r="D447" s="3"/>
      <c r="J447" s="3"/>
      <c r="M447" s="3"/>
      <c r="P447" s="3"/>
      <c r="S447" s="3"/>
      <c r="T447" s="3"/>
      <c r="U447" s="3"/>
      <c r="V447" s="3"/>
    </row>
    <row r="448" spans="1:22" ht="15.75" customHeight="1" x14ac:dyDescent="0.2">
      <c r="A448" s="97"/>
      <c r="D448" s="3"/>
      <c r="J448" s="3"/>
      <c r="M448" s="3"/>
      <c r="P448" s="3"/>
      <c r="S448" s="3"/>
      <c r="T448" s="3"/>
      <c r="U448" s="3"/>
      <c r="V448" s="3"/>
    </row>
    <row r="449" spans="1:22" ht="15.75" customHeight="1" x14ac:dyDescent="0.2">
      <c r="A449" s="97"/>
      <c r="D449" s="3"/>
      <c r="J449" s="3"/>
      <c r="M449" s="3"/>
      <c r="P449" s="3"/>
      <c r="S449" s="3"/>
      <c r="T449" s="3"/>
      <c r="U449" s="3"/>
      <c r="V449" s="3"/>
    </row>
    <row r="450" spans="1:22" ht="15.75" customHeight="1" x14ac:dyDescent="0.2">
      <c r="A450" s="97"/>
      <c r="D450" s="3"/>
      <c r="J450" s="3"/>
      <c r="M450" s="3"/>
      <c r="P450" s="3"/>
      <c r="S450" s="3"/>
      <c r="T450" s="3"/>
      <c r="U450" s="3"/>
      <c r="V450" s="3"/>
    </row>
    <row r="451" spans="1:22" ht="15.75" customHeight="1" x14ac:dyDescent="0.2">
      <c r="A451" s="97"/>
      <c r="D451" s="3"/>
      <c r="J451" s="3"/>
      <c r="M451" s="3"/>
      <c r="P451" s="3"/>
      <c r="S451" s="3"/>
      <c r="T451" s="3"/>
      <c r="U451" s="3"/>
      <c r="V451" s="3"/>
    </row>
    <row r="452" spans="1:22" ht="15.75" customHeight="1" x14ac:dyDescent="0.2">
      <c r="A452" s="97"/>
      <c r="D452" s="3"/>
      <c r="J452" s="3"/>
      <c r="M452" s="3"/>
      <c r="P452" s="3"/>
      <c r="S452" s="3"/>
      <c r="T452" s="3"/>
      <c r="U452" s="3"/>
      <c r="V452" s="3"/>
    </row>
    <row r="453" spans="1:22" ht="15.75" customHeight="1" x14ac:dyDescent="0.2">
      <c r="A453" s="97"/>
      <c r="D453" s="3"/>
      <c r="J453" s="3"/>
      <c r="M453" s="3"/>
      <c r="P453" s="3"/>
      <c r="S453" s="3"/>
      <c r="T453" s="3"/>
      <c r="U453" s="3"/>
      <c r="V453" s="3"/>
    </row>
    <row r="454" spans="1:22" ht="15.75" customHeight="1" x14ac:dyDescent="0.2">
      <c r="A454" s="97"/>
      <c r="D454" s="3"/>
      <c r="J454" s="3"/>
      <c r="M454" s="3"/>
      <c r="P454" s="3"/>
      <c r="S454" s="3"/>
      <c r="T454" s="3"/>
      <c r="U454" s="3"/>
      <c r="V454" s="3"/>
    </row>
    <row r="455" spans="1:22" ht="15.75" customHeight="1" x14ac:dyDescent="0.2">
      <c r="A455" s="97"/>
      <c r="D455" s="3"/>
      <c r="J455" s="3"/>
      <c r="M455" s="3"/>
      <c r="P455" s="3"/>
      <c r="S455" s="3"/>
      <c r="T455" s="3"/>
      <c r="U455" s="3"/>
      <c r="V455" s="3"/>
    </row>
    <row r="456" spans="1:22" ht="15.75" customHeight="1" x14ac:dyDescent="0.2">
      <c r="A456" s="97"/>
      <c r="D456" s="3"/>
      <c r="J456" s="3"/>
      <c r="M456" s="3"/>
      <c r="P456" s="3"/>
      <c r="S456" s="3"/>
      <c r="T456" s="3"/>
      <c r="U456" s="3"/>
      <c r="V456" s="3"/>
    </row>
    <row r="457" spans="1:22" ht="15.75" customHeight="1" x14ac:dyDescent="0.2">
      <c r="A457" s="97"/>
      <c r="D457" s="3"/>
      <c r="J457" s="3"/>
      <c r="M457" s="3"/>
      <c r="P457" s="3"/>
      <c r="S457" s="3"/>
      <c r="T457" s="3"/>
      <c r="U457" s="3"/>
      <c r="V457" s="3"/>
    </row>
    <row r="458" spans="1:22" ht="15.75" customHeight="1" x14ac:dyDescent="0.2">
      <c r="A458" s="97"/>
      <c r="D458" s="3"/>
      <c r="J458" s="3"/>
      <c r="M458" s="3"/>
      <c r="P458" s="3"/>
      <c r="S458" s="3"/>
      <c r="T458" s="3"/>
      <c r="U458" s="3"/>
      <c r="V458" s="3"/>
    </row>
    <row r="459" spans="1:22" ht="15.75" customHeight="1" x14ac:dyDescent="0.2">
      <c r="A459" s="97"/>
      <c r="D459" s="3"/>
      <c r="J459" s="3"/>
      <c r="M459" s="3"/>
      <c r="P459" s="3"/>
      <c r="S459" s="3"/>
      <c r="T459" s="3"/>
      <c r="U459" s="3"/>
      <c r="V459" s="3"/>
    </row>
    <row r="460" spans="1:22" ht="15.75" customHeight="1" x14ac:dyDescent="0.2">
      <c r="A460" s="97"/>
      <c r="D460" s="3"/>
      <c r="J460" s="3"/>
      <c r="M460" s="3"/>
      <c r="P460" s="3"/>
      <c r="S460" s="3"/>
      <c r="T460" s="3"/>
      <c r="U460" s="3"/>
      <c r="V460" s="3"/>
    </row>
    <row r="461" spans="1:22" ht="15.75" customHeight="1" x14ac:dyDescent="0.2">
      <c r="A461" s="97"/>
      <c r="D461" s="3"/>
      <c r="J461" s="3"/>
      <c r="M461" s="3"/>
      <c r="P461" s="3"/>
      <c r="S461" s="3"/>
      <c r="T461" s="3"/>
      <c r="U461" s="3"/>
      <c r="V461" s="3"/>
    </row>
    <row r="462" spans="1:22" ht="15.75" customHeight="1" x14ac:dyDescent="0.2">
      <c r="A462" s="97"/>
      <c r="D462" s="3"/>
      <c r="J462" s="3"/>
      <c r="M462" s="3"/>
      <c r="P462" s="3"/>
      <c r="S462" s="3"/>
      <c r="T462" s="3"/>
      <c r="U462" s="3"/>
      <c r="V462" s="3"/>
    </row>
    <row r="463" spans="1:22" ht="15.75" customHeight="1" x14ac:dyDescent="0.2">
      <c r="A463" s="97"/>
      <c r="D463" s="3"/>
      <c r="J463" s="3"/>
      <c r="M463" s="3"/>
      <c r="P463" s="3"/>
      <c r="S463" s="3"/>
      <c r="T463" s="3"/>
      <c r="U463" s="3"/>
      <c r="V463" s="3"/>
    </row>
    <row r="464" spans="1:22" ht="15.75" customHeight="1" x14ac:dyDescent="0.2">
      <c r="A464" s="97"/>
      <c r="D464" s="3"/>
      <c r="J464" s="3"/>
      <c r="M464" s="3"/>
      <c r="P464" s="3"/>
      <c r="S464" s="3"/>
      <c r="T464" s="3"/>
      <c r="U464" s="3"/>
      <c r="V464" s="3"/>
    </row>
    <row r="465" spans="1:22" ht="15.75" customHeight="1" x14ac:dyDescent="0.2">
      <c r="A465" s="97"/>
      <c r="D465" s="3"/>
      <c r="J465" s="3"/>
      <c r="M465" s="3"/>
      <c r="P465" s="3"/>
      <c r="S465" s="3"/>
      <c r="T465" s="3"/>
      <c r="U465" s="3"/>
      <c r="V465" s="3"/>
    </row>
    <row r="466" spans="1:22" ht="15.75" customHeight="1" x14ac:dyDescent="0.2">
      <c r="A466" s="97"/>
      <c r="D466" s="3"/>
      <c r="J466" s="3"/>
      <c r="M466" s="3"/>
      <c r="P466" s="3"/>
      <c r="S466" s="3"/>
      <c r="T466" s="3"/>
      <c r="U466" s="3"/>
      <c r="V466" s="3"/>
    </row>
    <row r="467" spans="1:22" ht="15.75" customHeight="1" x14ac:dyDescent="0.2">
      <c r="A467" s="97"/>
      <c r="D467" s="3"/>
      <c r="J467" s="3"/>
      <c r="M467" s="3"/>
      <c r="P467" s="3"/>
      <c r="S467" s="3"/>
      <c r="T467" s="3"/>
      <c r="U467" s="3"/>
      <c r="V467" s="3"/>
    </row>
    <row r="468" spans="1:22" ht="15.75" customHeight="1" x14ac:dyDescent="0.2">
      <c r="A468" s="97"/>
      <c r="D468" s="3"/>
      <c r="J468" s="3"/>
      <c r="M468" s="3"/>
      <c r="P468" s="3"/>
      <c r="S468" s="3"/>
      <c r="T468" s="3"/>
      <c r="U468" s="3"/>
      <c r="V468" s="3"/>
    </row>
    <row r="469" spans="1:22" ht="15.75" customHeight="1" x14ac:dyDescent="0.2">
      <c r="A469" s="97"/>
      <c r="D469" s="3"/>
      <c r="J469" s="3"/>
      <c r="M469" s="3"/>
      <c r="P469" s="3"/>
      <c r="S469" s="3"/>
      <c r="T469" s="3"/>
      <c r="U469" s="3"/>
      <c r="V469" s="3"/>
    </row>
    <row r="470" spans="1:22" ht="15.75" customHeight="1" x14ac:dyDescent="0.2">
      <c r="A470" s="97"/>
      <c r="D470" s="3"/>
      <c r="J470" s="3"/>
      <c r="M470" s="3"/>
      <c r="P470" s="3"/>
      <c r="S470" s="3"/>
      <c r="T470" s="3"/>
      <c r="U470" s="3"/>
      <c r="V470" s="3"/>
    </row>
    <row r="471" spans="1:22" ht="15.75" customHeight="1" x14ac:dyDescent="0.2">
      <c r="A471" s="97"/>
      <c r="D471" s="3"/>
      <c r="J471" s="3"/>
      <c r="M471" s="3"/>
      <c r="P471" s="3"/>
      <c r="S471" s="3"/>
      <c r="T471" s="3"/>
      <c r="U471" s="3"/>
      <c r="V471" s="3"/>
    </row>
    <row r="472" spans="1:22" ht="15.75" customHeight="1" x14ac:dyDescent="0.2">
      <c r="A472" s="97"/>
      <c r="D472" s="3"/>
      <c r="J472" s="3"/>
      <c r="M472" s="3"/>
      <c r="P472" s="3"/>
      <c r="S472" s="3"/>
      <c r="T472" s="3"/>
      <c r="U472" s="3"/>
      <c r="V472" s="3"/>
    </row>
    <row r="473" spans="1:22" ht="15.75" customHeight="1" x14ac:dyDescent="0.2">
      <c r="A473" s="97"/>
      <c r="D473" s="3"/>
      <c r="J473" s="3"/>
      <c r="M473" s="3"/>
      <c r="P473" s="3"/>
      <c r="S473" s="3"/>
      <c r="T473" s="3"/>
      <c r="U473" s="3"/>
      <c r="V473" s="3"/>
    </row>
    <row r="474" spans="1:22" ht="15.75" customHeight="1" x14ac:dyDescent="0.2">
      <c r="A474" s="97"/>
      <c r="D474" s="3"/>
      <c r="J474" s="3"/>
      <c r="M474" s="3"/>
      <c r="P474" s="3"/>
      <c r="S474" s="3"/>
      <c r="T474" s="3"/>
      <c r="U474" s="3"/>
      <c r="V474" s="3"/>
    </row>
    <row r="475" spans="1:22" ht="15.75" customHeight="1" x14ac:dyDescent="0.2">
      <c r="A475" s="97"/>
      <c r="D475" s="3"/>
      <c r="J475" s="3"/>
      <c r="M475" s="3"/>
      <c r="P475" s="3"/>
      <c r="S475" s="3"/>
      <c r="T475" s="3"/>
      <c r="U475" s="3"/>
      <c r="V475" s="3"/>
    </row>
    <row r="476" spans="1:22" ht="15.75" customHeight="1" x14ac:dyDescent="0.2">
      <c r="A476" s="97"/>
      <c r="D476" s="3"/>
      <c r="J476" s="3"/>
      <c r="M476" s="3"/>
      <c r="P476" s="3"/>
      <c r="S476" s="3"/>
      <c r="T476" s="3"/>
      <c r="U476" s="3"/>
      <c r="V476" s="3"/>
    </row>
    <row r="477" spans="1:22" ht="15.75" customHeight="1" x14ac:dyDescent="0.2">
      <c r="A477" s="97"/>
      <c r="D477" s="3"/>
      <c r="J477" s="3"/>
      <c r="M477" s="3"/>
      <c r="P477" s="3"/>
      <c r="S477" s="3"/>
      <c r="T477" s="3"/>
      <c r="U477" s="3"/>
      <c r="V477" s="3"/>
    </row>
    <row r="478" spans="1:22" ht="15.75" customHeight="1" x14ac:dyDescent="0.2">
      <c r="A478" s="97"/>
      <c r="D478" s="3"/>
      <c r="J478" s="3"/>
      <c r="M478" s="3"/>
      <c r="P478" s="3"/>
      <c r="S478" s="3"/>
      <c r="T478" s="3"/>
      <c r="U478" s="3"/>
      <c r="V478" s="3"/>
    </row>
    <row r="479" spans="1:22" ht="15.75" customHeight="1" x14ac:dyDescent="0.2">
      <c r="A479" s="97"/>
      <c r="D479" s="3"/>
      <c r="J479" s="3"/>
      <c r="M479" s="3"/>
      <c r="P479" s="3"/>
      <c r="S479" s="3"/>
      <c r="T479" s="3"/>
      <c r="U479" s="3"/>
      <c r="V479" s="3"/>
    </row>
    <row r="480" spans="1:22" ht="15.75" customHeight="1" x14ac:dyDescent="0.2">
      <c r="A480" s="97"/>
      <c r="D480" s="3"/>
      <c r="J480" s="3"/>
      <c r="M480" s="3"/>
      <c r="P480" s="3"/>
      <c r="S480" s="3"/>
      <c r="T480" s="3"/>
      <c r="U480" s="3"/>
      <c r="V480" s="3"/>
    </row>
    <row r="481" spans="1:22" ht="15.75" customHeight="1" x14ac:dyDescent="0.2">
      <c r="A481" s="97"/>
      <c r="D481" s="3"/>
      <c r="J481" s="3"/>
      <c r="M481" s="3"/>
      <c r="P481" s="3"/>
      <c r="S481" s="3"/>
      <c r="T481" s="3"/>
      <c r="U481" s="3"/>
      <c r="V481" s="3"/>
    </row>
    <row r="482" spans="1:22" ht="15.75" customHeight="1" x14ac:dyDescent="0.2">
      <c r="A482" s="97"/>
      <c r="D482" s="3"/>
      <c r="J482" s="3"/>
      <c r="M482" s="3"/>
      <c r="P482" s="3"/>
      <c r="S482" s="3"/>
      <c r="T482" s="3"/>
      <c r="U482" s="3"/>
      <c r="V482" s="3"/>
    </row>
    <row r="483" spans="1:22" ht="15.75" customHeight="1" x14ac:dyDescent="0.2">
      <c r="A483" s="97"/>
      <c r="D483" s="3"/>
      <c r="J483" s="3"/>
      <c r="M483" s="3"/>
      <c r="P483" s="3"/>
      <c r="S483" s="3"/>
      <c r="T483" s="3"/>
      <c r="U483" s="3"/>
      <c r="V483" s="3"/>
    </row>
    <row r="484" spans="1:22" ht="15.75" customHeight="1" x14ac:dyDescent="0.2">
      <c r="A484" s="97"/>
      <c r="D484" s="3"/>
      <c r="J484" s="3"/>
      <c r="M484" s="3"/>
      <c r="P484" s="3"/>
      <c r="S484" s="3"/>
      <c r="T484" s="3"/>
      <c r="U484" s="3"/>
      <c r="V484" s="3"/>
    </row>
    <row r="485" spans="1:22" ht="15.75" customHeight="1" x14ac:dyDescent="0.2">
      <c r="A485" s="97"/>
      <c r="D485" s="3"/>
      <c r="J485" s="3"/>
      <c r="M485" s="3"/>
      <c r="P485" s="3"/>
      <c r="S485" s="3"/>
      <c r="T485" s="3"/>
      <c r="U485" s="3"/>
      <c r="V485" s="3"/>
    </row>
    <row r="486" spans="1:22" ht="15.75" customHeight="1" x14ac:dyDescent="0.2">
      <c r="A486" s="97"/>
      <c r="D486" s="3"/>
      <c r="J486" s="3"/>
      <c r="M486" s="3"/>
      <c r="P486" s="3"/>
      <c r="S486" s="3"/>
      <c r="T486" s="3"/>
      <c r="U486" s="3"/>
      <c r="V486" s="3"/>
    </row>
    <row r="487" spans="1:22" ht="15.75" customHeight="1" x14ac:dyDescent="0.2">
      <c r="A487" s="97"/>
      <c r="D487" s="3"/>
      <c r="J487" s="3"/>
      <c r="M487" s="3"/>
      <c r="P487" s="3"/>
      <c r="S487" s="3"/>
      <c r="T487" s="3"/>
      <c r="U487" s="3"/>
      <c r="V487" s="3"/>
    </row>
    <row r="488" spans="1:22" ht="15.75" customHeight="1" x14ac:dyDescent="0.2">
      <c r="A488" s="97"/>
      <c r="D488" s="3"/>
      <c r="J488" s="3"/>
      <c r="M488" s="3"/>
      <c r="P488" s="3"/>
      <c r="S488" s="3"/>
      <c r="T488" s="3"/>
      <c r="U488" s="3"/>
      <c r="V488" s="3"/>
    </row>
    <row r="489" spans="1:22" ht="15.75" customHeight="1" x14ac:dyDescent="0.2">
      <c r="A489" s="97"/>
      <c r="D489" s="3"/>
      <c r="J489" s="3"/>
      <c r="M489" s="3"/>
      <c r="P489" s="3"/>
      <c r="S489" s="3"/>
      <c r="T489" s="3"/>
      <c r="U489" s="3"/>
      <c r="V489" s="3"/>
    </row>
    <row r="490" spans="1:22" ht="15.75" customHeight="1" x14ac:dyDescent="0.2">
      <c r="A490" s="97"/>
      <c r="D490" s="3"/>
      <c r="J490" s="3"/>
      <c r="M490" s="3"/>
      <c r="P490" s="3"/>
      <c r="S490" s="3"/>
      <c r="T490" s="3"/>
      <c r="U490" s="3"/>
      <c r="V490" s="3"/>
    </row>
    <row r="491" spans="1:22" ht="15.75" customHeight="1" x14ac:dyDescent="0.2">
      <c r="A491" s="97"/>
      <c r="D491" s="3"/>
      <c r="J491" s="3"/>
      <c r="M491" s="3"/>
      <c r="P491" s="3"/>
      <c r="S491" s="3"/>
      <c r="T491" s="3"/>
      <c r="U491" s="3"/>
      <c r="V491" s="3"/>
    </row>
    <row r="492" spans="1:22" ht="15.75" customHeight="1" x14ac:dyDescent="0.2">
      <c r="A492" s="97"/>
      <c r="D492" s="3"/>
      <c r="J492" s="3"/>
      <c r="M492" s="3"/>
      <c r="P492" s="3"/>
      <c r="S492" s="3"/>
      <c r="T492" s="3"/>
      <c r="U492" s="3"/>
      <c r="V492" s="3"/>
    </row>
    <row r="493" spans="1:22" ht="15.75" customHeight="1" x14ac:dyDescent="0.2">
      <c r="A493" s="97"/>
      <c r="D493" s="3"/>
      <c r="J493" s="3"/>
      <c r="M493" s="3"/>
      <c r="P493" s="3"/>
      <c r="S493" s="3"/>
      <c r="T493" s="3"/>
      <c r="U493" s="3"/>
      <c r="V493" s="3"/>
    </row>
    <row r="494" spans="1:22" ht="15.75" customHeight="1" x14ac:dyDescent="0.2">
      <c r="A494" s="97"/>
      <c r="D494" s="3"/>
      <c r="J494" s="3"/>
      <c r="M494" s="3"/>
      <c r="P494" s="3"/>
      <c r="S494" s="3"/>
      <c r="T494" s="3"/>
      <c r="U494" s="3"/>
      <c r="V494" s="3"/>
    </row>
    <row r="495" spans="1:22" ht="15.75" customHeight="1" x14ac:dyDescent="0.2">
      <c r="A495" s="97"/>
      <c r="D495" s="3"/>
      <c r="J495" s="3"/>
      <c r="M495" s="3"/>
      <c r="P495" s="3"/>
      <c r="S495" s="3"/>
      <c r="T495" s="3"/>
      <c r="U495" s="3"/>
      <c r="V495" s="3"/>
    </row>
    <row r="496" spans="1:22" ht="15.75" customHeight="1" x14ac:dyDescent="0.2">
      <c r="A496" s="97"/>
      <c r="D496" s="3"/>
      <c r="J496" s="3"/>
      <c r="M496" s="3"/>
      <c r="P496" s="3"/>
      <c r="S496" s="3"/>
      <c r="T496" s="3"/>
      <c r="U496" s="3"/>
      <c r="V496" s="3"/>
    </row>
    <row r="497" spans="1:22" ht="15.75" customHeight="1" x14ac:dyDescent="0.2">
      <c r="A497" s="97"/>
      <c r="D497" s="3"/>
      <c r="J497" s="3"/>
      <c r="M497" s="3"/>
      <c r="P497" s="3"/>
      <c r="S497" s="3"/>
      <c r="T497" s="3"/>
      <c r="U497" s="3"/>
      <c r="V497" s="3"/>
    </row>
    <row r="498" spans="1:22" ht="15.75" customHeight="1" x14ac:dyDescent="0.2">
      <c r="A498" s="97"/>
      <c r="D498" s="3"/>
      <c r="J498" s="3"/>
      <c r="M498" s="3"/>
      <c r="P498" s="3"/>
      <c r="S498" s="3"/>
      <c r="T498" s="3"/>
      <c r="U498" s="3"/>
      <c r="V498" s="3"/>
    </row>
    <row r="499" spans="1:22" ht="15.75" customHeight="1" x14ac:dyDescent="0.2">
      <c r="A499" s="97"/>
      <c r="D499" s="3"/>
      <c r="J499" s="3"/>
      <c r="M499" s="3"/>
      <c r="P499" s="3"/>
      <c r="S499" s="3"/>
      <c r="T499" s="3"/>
      <c r="U499" s="3"/>
      <c r="V499" s="3"/>
    </row>
    <row r="500" spans="1:22" ht="15.75" customHeight="1" x14ac:dyDescent="0.2">
      <c r="A500" s="97"/>
      <c r="D500" s="3"/>
      <c r="J500" s="3"/>
      <c r="M500" s="3"/>
      <c r="P500" s="3"/>
      <c r="S500" s="3"/>
      <c r="T500" s="3"/>
      <c r="U500" s="3"/>
      <c r="V500" s="3"/>
    </row>
    <row r="501" spans="1:22" ht="15.75" customHeight="1" x14ac:dyDescent="0.2">
      <c r="A501" s="97"/>
      <c r="D501" s="3"/>
      <c r="J501" s="3"/>
      <c r="M501" s="3"/>
      <c r="P501" s="3"/>
      <c r="S501" s="3"/>
      <c r="T501" s="3"/>
      <c r="U501" s="3"/>
      <c r="V501" s="3"/>
    </row>
    <row r="502" spans="1:22" ht="15.75" customHeight="1" x14ac:dyDescent="0.2">
      <c r="A502" s="97"/>
      <c r="D502" s="3"/>
      <c r="J502" s="3"/>
      <c r="M502" s="3"/>
      <c r="P502" s="3"/>
      <c r="S502" s="3"/>
      <c r="T502" s="3"/>
      <c r="U502" s="3"/>
      <c r="V502" s="3"/>
    </row>
    <row r="503" spans="1:22" ht="15.75" customHeight="1" x14ac:dyDescent="0.2">
      <c r="A503" s="97"/>
      <c r="D503" s="3"/>
      <c r="J503" s="3"/>
      <c r="M503" s="3"/>
      <c r="P503" s="3"/>
      <c r="S503" s="3"/>
      <c r="T503" s="3"/>
      <c r="U503" s="3"/>
      <c r="V503" s="3"/>
    </row>
    <row r="504" spans="1:22" ht="15.75" customHeight="1" x14ac:dyDescent="0.2">
      <c r="A504" s="97"/>
      <c r="D504" s="3"/>
      <c r="J504" s="3"/>
      <c r="M504" s="3"/>
      <c r="P504" s="3"/>
      <c r="S504" s="3"/>
      <c r="T504" s="3"/>
      <c r="U504" s="3"/>
      <c r="V504" s="3"/>
    </row>
    <row r="505" spans="1:22" ht="15.75" customHeight="1" x14ac:dyDescent="0.2">
      <c r="A505" s="97"/>
      <c r="D505" s="3"/>
      <c r="J505" s="3"/>
      <c r="M505" s="3"/>
      <c r="P505" s="3"/>
      <c r="S505" s="3"/>
      <c r="T505" s="3"/>
      <c r="U505" s="3"/>
      <c r="V505" s="3"/>
    </row>
    <row r="506" spans="1:22" ht="15.75" customHeight="1" x14ac:dyDescent="0.2">
      <c r="A506" s="97"/>
      <c r="D506" s="3"/>
      <c r="J506" s="3"/>
      <c r="M506" s="3"/>
      <c r="P506" s="3"/>
      <c r="S506" s="3"/>
      <c r="T506" s="3"/>
      <c r="U506" s="3"/>
      <c r="V506" s="3"/>
    </row>
    <row r="507" spans="1:22" ht="15.75" customHeight="1" x14ac:dyDescent="0.2">
      <c r="A507" s="97"/>
      <c r="D507" s="3"/>
      <c r="J507" s="3"/>
      <c r="M507" s="3"/>
      <c r="P507" s="3"/>
      <c r="S507" s="3"/>
      <c r="T507" s="3"/>
      <c r="U507" s="3"/>
      <c r="V507" s="3"/>
    </row>
    <row r="508" spans="1:22" ht="15.75" customHeight="1" x14ac:dyDescent="0.2">
      <c r="A508" s="97"/>
      <c r="D508" s="3"/>
      <c r="J508" s="3"/>
      <c r="M508" s="3"/>
      <c r="P508" s="3"/>
      <c r="S508" s="3"/>
      <c r="T508" s="3"/>
      <c r="U508" s="3"/>
      <c r="V508" s="3"/>
    </row>
    <row r="509" spans="1:22" ht="15.75" customHeight="1" x14ac:dyDescent="0.2">
      <c r="A509" s="97"/>
      <c r="D509" s="3"/>
      <c r="J509" s="3"/>
      <c r="M509" s="3"/>
      <c r="P509" s="3"/>
      <c r="S509" s="3"/>
      <c r="T509" s="3"/>
      <c r="U509" s="3"/>
      <c r="V509" s="3"/>
    </row>
    <row r="510" spans="1:22" ht="15.75" customHeight="1" x14ac:dyDescent="0.2">
      <c r="A510" s="97"/>
      <c r="D510" s="3"/>
      <c r="J510" s="3"/>
      <c r="M510" s="3"/>
      <c r="P510" s="3"/>
      <c r="S510" s="3"/>
      <c r="T510" s="3"/>
      <c r="U510" s="3"/>
      <c r="V510" s="3"/>
    </row>
    <row r="511" spans="1:22" ht="15.75" customHeight="1" x14ac:dyDescent="0.2">
      <c r="A511" s="97"/>
      <c r="D511" s="3"/>
      <c r="J511" s="3"/>
      <c r="M511" s="3"/>
      <c r="P511" s="3"/>
      <c r="S511" s="3"/>
      <c r="T511" s="3"/>
      <c r="U511" s="3"/>
      <c r="V511" s="3"/>
    </row>
    <row r="512" spans="1:22" ht="15.75" customHeight="1" x14ac:dyDescent="0.2">
      <c r="A512" s="97"/>
      <c r="D512" s="3"/>
      <c r="J512" s="3"/>
      <c r="M512" s="3"/>
      <c r="P512" s="3"/>
      <c r="S512" s="3"/>
      <c r="T512" s="3"/>
      <c r="U512" s="3"/>
      <c r="V512" s="3"/>
    </row>
    <row r="513" spans="1:22" ht="15.75" customHeight="1" x14ac:dyDescent="0.2">
      <c r="A513" s="97"/>
      <c r="D513" s="3"/>
      <c r="J513" s="3"/>
      <c r="M513" s="3"/>
      <c r="P513" s="3"/>
      <c r="S513" s="3"/>
      <c r="T513" s="3"/>
      <c r="U513" s="3"/>
      <c r="V513" s="3"/>
    </row>
    <row r="514" spans="1:22" ht="15.75" customHeight="1" x14ac:dyDescent="0.2">
      <c r="A514" s="97"/>
      <c r="D514" s="3"/>
      <c r="J514" s="3"/>
      <c r="M514" s="3"/>
      <c r="P514" s="3"/>
      <c r="S514" s="3"/>
      <c r="T514" s="3"/>
      <c r="U514" s="3"/>
      <c r="V514" s="3"/>
    </row>
    <row r="515" spans="1:22" ht="15.75" customHeight="1" x14ac:dyDescent="0.2">
      <c r="A515" s="97"/>
      <c r="D515" s="3"/>
      <c r="J515" s="3"/>
      <c r="M515" s="3"/>
      <c r="P515" s="3"/>
      <c r="S515" s="3"/>
      <c r="T515" s="3"/>
      <c r="U515" s="3"/>
      <c r="V515" s="3"/>
    </row>
    <row r="516" spans="1:22" ht="15.75" customHeight="1" x14ac:dyDescent="0.2">
      <c r="A516" s="97"/>
      <c r="D516" s="3"/>
      <c r="J516" s="3"/>
      <c r="M516" s="3"/>
      <c r="P516" s="3"/>
      <c r="S516" s="3"/>
      <c r="T516" s="3"/>
      <c r="U516" s="3"/>
      <c r="V516" s="3"/>
    </row>
    <row r="517" spans="1:22" ht="15.75" customHeight="1" x14ac:dyDescent="0.2">
      <c r="A517" s="97"/>
      <c r="D517" s="3"/>
      <c r="J517" s="3"/>
      <c r="M517" s="3"/>
      <c r="P517" s="3"/>
      <c r="S517" s="3"/>
      <c r="T517" s="3"/>
      <c r="U517" s="3"/>
      <c r="V517" s="3"/>
    </row>
    <row r="518" spans="1:22" ht="15.75" customHeight="1" x14ac:dyDescent="0.2">
      <c r="A518" s="97"/>
      <c r="D518" s="3"/>
      <c r="J518" s="3"/>
      <c r="M518" s="3"/>
      <c r="P518" s="3"/>
      <c r="S518" s="3"/>
      <c r="T518" s="3"/>
      <c r="U518" s="3"/>
      <c r="V518" s="3"/>
    </row>
    <row r="519" spans="1:22" ht="15.75" customHeight="1" x14ac:dyDescent="0.2">
      <c r="A519" s="97"/>
      <c r="D519" s="3"/>
      <c r="J519" s="3"/>
      <c r="M519" s="3"/>
      <c r="P519" s="3"/>
      <c r="S519" s="3"/>
      <c r="T519" s="3"/>
      <c r="U519" s="3"/>
      <c r="V519" s="3"/>
    </row>
    <row r="520" spans="1:22" ht="15.75" customHeight="1" x14ac:dyDescent="0.2">
      <c r="A520" s="97"/>
      <c r="D520" s="3"/>
      <c r="J520" s="3"/>
      <c r="M520" s="3"/>
      <c r="P520" s="3"/>
      <c r="S520" s="3"/>
      <c r="T520" s="3"/>
      <c r="U520" s="3"/>
      <c r="V520" s="3"/>
    </row>
    <row r="521" spans="1:22" ht="15.75" customHeight="1" x14ac:dyDescent="0.2">
      <c r="A521" s="97"/>
      <c r="D521" s="3"/>
      <c r="J521" s="3"/>
      <c r="M521" s="3"/>
      <c r="P521" s="3"/>
      <c r="S521" s="3"/>
      <c r="T521" s="3"/>
      <c r="U521" s="3"/>
      <c r="V521" s="3"/>
    </row>
    <row r="522" spans="1:22" ht="15.75" customHeight="1" x14ac:dyDescent="0.2">
      <c r="A522" s="97"/>
      <c r="D522" s="3"/>
      <c r="J522" s="3"/>
      <c r="M522" s="3"/>
      <c r="P522" s="3"/>
      <c r="S522" s="3"/>
      <c r="T522" s="3"/>
      <c r="U522" s="3"/>
      <c r="V522" s="3"/>
    </row>
    <row r="523" spans="1:22" ht="15.75" customHeight="1" x14ac:dyDescent="0.2">
      <c r="A523" s="97"/>
      <c r="D523" s="3"/>
      <c r="J523" s="3"/>
      <c r="M523" s="3"/>
      <c r="P523" s="3"/>
      <c r="S523" s="3"/>
      <c r="T523" s="3"/>
      <c r="U523" s="3"/>
      <c r="V523" s="3"/>
    </row>
    <row r="524" spans="1:22" ht="15.75" customHeight="1" x14ac:dyDescent="0.2">
      <c r="A524" s="97"/>
      <c r="D524" s="3"/>
      <c r="J524" s="3"/>
      <c r="M524" s="3"/>
      <c r="P524" s="3"/>
      <c r="S524" s="3"/>
      <c r="T524" s="3"/>
      <c r="U524" s="3"/>
      <c r="V524" s="3"/>
    </row>
    <row r="525" spans="1:22" ht="15.75" customHeight="1" x14ac:dyDescent="0.2">
      <c r="A525" s="97"/>
      <c r="D525" s="3"/>
      <c r="J525" s="3"/>
      <c r="M525" s="3"/>
      <c r="P525" s="3"/>
      <c r="S525" s="3"/>
      <c r="T525" s="3"/>
      <c r="U525" s="3"/>
      <c r="V525" s="3"/>
    </row>
    <row r="526" spans="1:22" ht="15.75" customHeight="1" x14ac:dyDescent="0.2">
      <c r="A526" s="97"/>
      <c r="D526" s="3"/>
      <c r="J526" s="3"/>
      <c r="M526" s="3"/>
      <c r="P526" s="3"/>
      <c r="S526" s="3"/>
      <c r="T526" s="3"/>
      <c r="U526" s="3"/>
      <c r="V526" s="3"/>
    </row>
    <row r="527" spans="1:22" ht="15.75" customHeight="1" x14ac:dyDescent="0.2">
      <c r="A527" s="97"/>
      <c r="D527" s="3"/>
      <c r="J527" s="3"/>
      <c r="M527" s="3"/>
      <c r="P527" s="3"/>
      <c r="S527" s="3"/>
      <c r="T527" s="3"/>
      <c r="U527" s="3"/>
      <c r="V527" s="3"/>
    </row>
    <row r="528" spans="1:22" ht="15.75" customHeight="1" x14ac:dyDescent="0.2">
      <c r="A528" s="97"/>
      <c r="D528" s="3"/>
      <c r="J528" s="3"/>
      <c r="M528" s="3"/>
      <c r="P528" s="3"/>
      <c r="S528" s="3"/>
      <c r="T528" s="3"/>
      <c r="U528" s="3"/>
      <c r="V528" s="3"/>
    </row>
    <row r="529" spans="1:22" ht="15.75" customHeight="1" x14ac:dyDescent="0.2">
      <c r="A529" s="97"/>
      <c r="D529" s="3"/>
      <c r="J529" s="3"/>
      <c r="M529" s="3"/>
      <c r="P529" s="3"/>
      <c r="S529" s="3"/>
      <c r="T529" s="3"/>
      <c r="U529" s="3"/>
      <c r="V529" s="3"/>
    </row>
    <row r="530" spans="1:22" ht="15.75" customHeight="1" x14ac:dyDescent="0.2">
      <c r="A530" s="97"/>
      <c r="D530" s="3"/>
      <c r="J530" s="3"/>
      <c r="M530" s="3"/>
      <c r="P530" s="3"/>
      <c r="S530" s="3"/>
      <c r="T530" s="3"/>
      <c r="U530" s="3"/>
      <c r="V530" s="3"/>
    </row>
    <row r="531" spans="1:22" ht="15.75" customHeight="1" x14ac:dyDescent="0.2">
      <c r="A531" s="97"/>
      <c r="D531" s="3"/>
      <c r="J531" s="3"/>
      <c r="M531" s="3"/>
      <c r="P531" s="3"/>
      <c r="S531" s="3"/>
      <c r="T531" s="3"/>
      <c r="U531" s="3"/>
      <c r="V531" s="3"/>
    </row>
    <row r="532" spans="1:22" ht="15.75" customHeight="1" x14ac:dyDescent="0.2">
      <c r="A532" s="97"/>
      <c r="D532" s="3"/>
      <c r="J532" s="3"/>
      <c r="M532" s="3"/>
      <c r="P532" s="3"/>
      <c r="S532" s="3"/>
      <c r="T532" s="3"/>
      <c r="U532" s="3"/>
      <c r="V532" s="3"/>
    </row>
    <row r="533" spans="1:22" ht="15.75" customHeight="1" x14ac:dyDescent="0.2">
      <c r="A533" s="97"/>
      <c r="D533" s="3"/>
      <c r="J533" s="3"/>
      <c r="M533" s="3"/>
      <c r="P533" s="3"/>
      <c r="S533" s="3"/>
      <c r="T533" s="3"/>
      <c r="U533" s="3"/>
      <c r="V533" s="3"/>
    </row>
    <row r="534" spans="1:22" ht="15.75" customHeight="1" x14ac:dyDescent="0.2">
      <c r="A534" s="97"/>
      <c r="D534" s="3"/>
      <c r="J534" s="3"/>
      <c r="M534" s="3"/>
      <c r="P534" s="3"/>
      <c r="S534" s="3"/>
      <c r="T534" s="3"/>
      <c r="U534" s="3"/>
      <c r="V534" s="3"/>
    </row>
    <row r="535" spans="1:22" ht="15.75" customHeight="1" x14ac:dyDescent="0.2">
      <c r="A535" s="97"/>
      <c r="D535" s="3"/>
      <c r="J535" s="3"/>
      <c r="M535" s="3"/>
      <c r="P535" s="3"/>
      <c r="S535" s="3"/>
      <c r="T535" s="3"/>
      <c r="U535" s="3"/>
      <c r="V535" s="3"/>
    </row>
    <row r="536" spans="1:22" ht="15.75" customHeight="1" x14ac:dyDescent="0.2">
      <c r="A536" s="97"/>
      <c r="D536" s="3"/>
      <c r="J536" s="3"/>
      <c r="M536" s="3"/>
      <c r="P536" s="3"/>
      <c r="S536" s="3"/>
      <c r="T536" s="3"/>
      <c r="U536" s="3"/>
      <c r="V536" s="3"/>
    </row>
    <row r="537" spans="1:22" ht="15.75" customHeight="1" x14ac:dyDescent="0.2">
      <c r="A537" s="97"/>
      <c r="D537" s="3"/>
      <c r="J537" s="3"/>
      <c r="M537" s="3"/>
      <c r="P537" s="3"/>
      <c r="S537" s="3"/>
      <c r="T537" s="3"/>
      <c r="U537" s="3"/>
      <c r="V537" s="3"/>
    </row>
    <row r="538" spans="1:22" ht="15.75" customHeight="1" x14ac:dyDescent="0.2">
      <c r="A538" s="97"/>
      <c r="D538" s="3"/>
      <c r="J538" s="3"/>
      <c r="M538" s="3"/>
      <c r="P538" s="3"/>
      <c r="S538" s="3"/>
      <c r="T538" s="3"/>
      <c r="U538" s="3"/>
      <c r="V538" s="3"/>
    </row>
    <row r="539" spans="1:22" ht="15.75" customHeight="1" x14ac:dyDescent="0.2">
      <c r="A539" s="97"/>
      <c r="D539" s="3"/>
      <c r="J539" s="3"/>
      <c r="M539" s="3"/>
      <c r="P539" s="3"/>
      <c r="S539" s="3"/>
      <c r="T539" s="3"/>
      <c r="U539" s="3"/>
      <c r="V539" s="3"/>
    </row>
    <row r="540" spans="1:22" ht="15.75" customHeight="1" x14ac:dyDescent="0.2">
      <c r="A540" s="97"/>
      <c r="D540" s="3"/>
      <c r="J540" s="3"/>
      <c r="M540" s="3"/>
      <c r="P540" s="3"/>
      <c r="S540" s="3"/>
      <c r="T540" s="3"/>
      <c r="U540" s="3"/>
      <c r="V540" s="3"/>
    </row>
    <row r="541" spans="1:22" ht="15.75" customHeight="1" x14ac:dyDescent="0.2">
      <c r="A541" s="97"/>
      <c r="D541" s="3"/>
      <c r="J541" s="3"/>
      <c r="M541" s="3"/>
      <c r="P541" s="3"/>
      <c r="S541" s="3"/>
      <c r="T541" s="3"/>
      <c r="U541" s="3"/>
      <c r="V541" s="3"/>
    </row>
    <row r="542" spans="1:22" ht="15.75" customHeight="1" x14ac:dyDescent="0.2">
      <c r="A542" s="97"/>
      <c r="D542" s="3"/>
      <c r="J542" s="3"/>
      <c r="M542" s="3"/>
      <c r="P542" s="3"/>
      <c r="S542" s="3"/>
      <c r="T542" s="3"/>
      <c r="U542" s="3"/>
      <c r="V542" s="3"/>
    </row>
    <row r="543" spans="1:22" ht="15.75" customHeight="1" x14ac:dyDescent="0.2">
      <c r="A543" s="97"/>
      <c r="D543" s="3"/>
      <c r="J543" s="3"/>
      <c r="M543" s="3"/>
      <c r="P543" s="3"/>
      <c r="S543" s="3"/>
      <c r="T543" s="3"/>
      <c r="U543" s="3"/>
      <c r="V543" s="3"/>
    </row>
    <row r="544" spans="1:22" ht="15.75" customHeight="1" x14ac:dyDescent="0.2">
      <c r="A544" s="97"/>
      <c r="D544" s="3"/>
      <c r="J544" s="3"/>
      <c r="M544" s="3"/>
      <c r="P544" s="3"/>
      <c r="S544" s="3"/>
      <c r="T544" s="3"/>
      <c r="U544" s="3"/>
      <c r="V544" s="3"/>
    </row>
    <row r="545" spans="1:22" ht="15.75" customHeight="1" x14ac:dyDescent="0.2">
      <c r="A545" s="97"/>
      <c r="D545" s="3"/>
      <c r="J545" s="3"/>
      <c r="M545" s="3"/>
      <c r="P545" s="3"/>
      <c r="S545" s="3"/>
      <c r="T545" s="3"/>
      <c r="U545" s="3"/>
      <c r="V545" s="3"/>
    </row>
    <row r="546" spans="1:22" ht="15.75" customHeight="1" x14ac:dyDescent="0.2">
      <c r="A546" s="97"/>
      <c r="D546" s="3"/>
      <c r="J546" s="3"/>
      <c r="M546" s="3"/>
      <c r="P546" s="3"/>
      <c r="S546" s="3"/>
      <c r="T546" s="3"/>
      <c r="U546" s="3"/>
      <c r="V546" s="3"/>
    </row>
    <row r="547" spans="1:22" ht="15.75" customHeight="1" x14ac:dyDescent="0.2">
      <c r="A547" s="97"/>
      <c r="D547" s="3"/>
      <c r="J547" s="3"/>
      <c r="M547" s="3"/>
      <c r="P547" s="3"/>
      <c r="S547" s="3"/>
      <c r="T547" s="3"/>
      <c r="U547" s="3"/>
      <c r="V547" s="3"/>
    </row>
    <row r="548" spans="1:22" ht="15.75" customHeight="1" x14ac:dyDescent="0.2">
      <c r="A548" s="97"/>
      <c r="D548" s="3"/>
      <c r="J548" s="3"/>
      <c r="M548" s="3"/>
      <c r="P548" s="3"/>
      <c r="S548" s="3"/>
      <c r="T548" s="3"/>
      <c r="U548" s="3"/>
      <c r="V548" s="3"/>
    </row>
    <row r="549" spans="1:22" ht="15.75" customHeight="1" x14ac:dyDescent="0.2">
      <c r="A549" s="97"/>
      <c r="D549" s="3"/>
      <c r="J549" s="3"/>
      <c r="M549" s="3"/>
      <c r="P549" s="3"/>
      <c r="S549" s="3"/>
      <c r="T549" s="3"/>
      <c r="U549" s="3"/>
      <c r="V549" s="3"/>
    </row>
    <row r="550" spans="1:22" ht="15.75" customHeight="1" x14ac:dyDescent="0.2">
      <c r="A550" s="97"/>
      <c r="D550" s="3"/>
      <c r="J550" s="3"/>
      <c r="M550" s="3"/>
      <c r="P550" s="3"/>
      <c r="S550" s="3"/>
      <c r="T550" s="3"/>
      <c r="U550" s="3"/>
      <c r="V550" s="3"/>
    </row>
    <row r="551" spans="1:22" ht="15.75" customHeight="1" x14ac:dyDescent="0.2">
      <c r="A551" s="97"/>
      <c r="D551" s="3"/>
      <c r="J551" s="3"/>
      <c r="M551" s="3"/>
      <c r="P551" s="3"/>
      <c r="S551" s="3"/>
      <c r="T551" s="3"/>
      <c r="U551" s="3"/>
      <c r="V551" s="3"/>
    </row>
    <row r="552" spans="1:22" ht="15.75" customHeight="1" x14ac:dyDescent="0.2">
      <c r="A552" s="97"/>
      <c r="D552" s="3"/>
      <c r="J552" s="3"/>
      <c r="M552" s="3"/>
      <c r="P552" s="3"/>
      <c r="S552" s="3"/>
      <c r="T552" s="3"/>
      <c r="U552" s="3"/>
      <c r="V552" s="3"/>
    </row>
    <row r="553" spans="1:22" ht="15.75" customHeight="1" x14ac:dyDescent="0.2">
      <c r="A553" s="97"/>
      <c r="D553" s="3"/>
      <c r="J553" s="3"/>
      <c r="M553" s="3"/>
      <c r="P553" s="3"/>
      <c r="S553" s="3"/>
      <c r="T553" s="3"/>
      <c r="U553" s="3"/>
      <c r="V553" s="3"/>
    </row>
    <row r="554" spans="1:22" ht="15.75" customHeight="1" x14ac:dyDescent="0.2">
      <c r="A554" s="97"/>
      <c r="D554" s="3"/>
      <c r="J554" s="3"/>
      <c r="M554" s="3"/>
      <c r="P554" s="3"/>
      <c r="S554" s="3"/>
      <c r="T554" s="3"/>
      <c r="U554" s="3"/>
      <c r="V554" s="3"/>
    </row>
    <row r="555" spans="1:22" ht="15.75" customHeight="1" x14ac:dyDescent="0.2">
      <c r="A555" s="97"/>
      <c r="D555" s="3"/>
      <c r="J555" s="3"/>
      <c r="M555" s="3"/>
      <c r="P555" s="3"/>
      <c r="S555" s="3"/>
      <c r="T555" s="3"/>
      <c r="U555" s="3"/>
      <c r="V555" s="3"/>
    </row>
    <row r="556" spans="1:22" ht="15.75" customHeight="1" x14ac:dyDescent="0.2">
      <c r="A556" s="97"/>
      <c r="D556" s="3"/>
      <c r="J556" s="3"/>
      <c r="M556" s="3"/>
      <c r="P556" s="3"/>
      <c r="S556" s="3"/>
      <c r="T556" s="3"/>
      <c r="U556" s="3"/>
      <c r="V556" s="3"/>
    </row>
    <row r="557" spans="1:22" ht="15.75" customHeight="1" x14ac:dyDescent="0.2">
      <c r="A557" s="97"/>
      <c r="D557" s="3"/>
      <c r="J557" s="3"/>
      <c r="M557" s="3"/>
      <c r="P557" s="3"/>
      <c r="S557" s="3"/>
      <c r="T557" s="3"/>
      <c r="U557" s="3"/>
      <c r="V557" s="3"/>
    </row>
    <row r="558" spans="1:22" ht="15.75" customHeight="1" x14ac:dyDescent="0.2">
      <c r="A558" s="97"/>
      <c r="D558" s="3"/>
      <c r="J558" s="3"/>
      <c r="M558" s="3"/>
      <c r="P558" s="3"/>
      <c r="S558" s="3"/>
      <c r="T558" s="3"/>
      <c r="U558" s="3"/>
      <c r="V558" s="3"/>
    </row>
    <row r="559" spans="1:22" ht="15.75" customHeight="1" x14ac:dyDescent="0.2">
      <c r="A559" s="97"/>
      <c r="D559" s="3"/>
      <c r="J559" s="3"/>
      <c r="M559" s="3"/>
      <c r="P559" s="3"/>
      <c r="S559" s="3"/>
      <c r="T559" s="3"/>
      <c r="U559" s="3"/>
      <c r="V559" s="3"/>
    </row>
    <row r="560" spans="1:22" ht="15.75" customHeight="1" x14ac:dyDescent="0.2">
      <c r="A560" s="97"/>
      <c r="D560" s="3"/>
      <c r="J560" s="3"/>
      <c r="M560" s="3"/>
      <c r="P560" s="3"/>
      <c r="S560" s="3"/>
      <c r="T560" s="3"/>
      <c r="U560" s="3"/>
      <c r="V560" s="3"/>
    </row>
    <row r="561" spans="1:22" ht="15.75" customHeight="1" x14ac:dyDescent="0.2">
      <c r="A561" s="97"/>
      <c r="D561" s="3"/>
      <c r="J561" s="3"/>
      <c r="M561" s="3"/>
      <c r="P561" s="3"/>
      <c r="S561" s="3"/>
      <c r="T561" s="3"/>
      <c r="U561" s="3"/>
      <c r="V561" s="3"/>
    </row>
    <row r="562" spans="1:22" ht="15.75" customHeight="1" x14ac:dyDescent="0.2">
      <c r="A562" s="97"/>
      <c r="D562" s="3"/>
      <c r="J562" s="3"/>
      <c r="M562" s="3"/>
      <c r="P562" s="3"/>
      <c r="S562" s="3"/>
      <c r="T562" s="3"/>
      <c r="U562" s="3"/>
      <c r="V562" s="3"/>
    </row>
    <row r="563" spans="1:22" ht="15.75" customHeight="1" x14ac:dyDescent="0.2">
      <c r="A563" s="97"/>
      <c r="D563" s="3"/>
      <c r="J563" s="3"/>
      <c r="M563" s="3"/>
      <c r="P563" s="3"/>
      <c r="S563" s="3"/>
      <c r="T563" s="3"/>
      <c r="U563" s="3"/>
      <c r="V563" s="3"/>
    </row>
    <row r="564" spans="1:22" ht="15.75" customHeight="1" x14ac:dyDescent="0.2">
      <c r="A564" s="97"/>
      <c r="D564" s="3"/>
      <c r="J564" s="3"/>
      <c r="M564" s="3"/>
      <c r="P564" s="3"/>
      <c r="S564" s="3"/>
      <c r="T564" s="3"/>
      <c r="U564" s="3"/>
      <c r="V564" s="3"/>
    </row>
    <row r="565" spans="1:22" ht="15.75" customHeight="1" x14ac:dyDescent="0.2">
      <c r="A565" s="97"/>
      <c r="D565" s="3"/>
      <c r="J565" s="3"/>
      <c r="M565" s="3"/>
      <c r="P565" s="3"/>
      <c r="S565" s="3"/>
      <c r="T565" s="3"/>
      <c r="U565" s="3"/>
      <c r="V565" s="3"/>
    </row>
    <row r="566" spans="1:22" ht="15.75" customHeight="1" x14ac:dyDescent="0.2">
      <c r="A566" s="97"/>
      <c r="D566" s="3"/>
      <c r="J566" s="3"/>
      <c r="M566" s="3"/>
      <c r="P566" s="3"/>
      <c r="S566" s="3"/>
      <c r="T566" s="3"/>
      <c r="U566" s="3"/>
      <c r="V566" s="3"/>
    </row>
    <row r="567" spans="1:22" ht="15.75" customHeight="1" x14ac:dyDescent="0.2">
      <c r="A567" s="97"/>
      <c r="D567" s="3"/>
      <c r="J567" s="3"/>
      <c r="M567" s="3"/>
      <c r="P567" s="3"/>
      <c r="S567" s="3"/>
      <c r="T567" s="3"/>
      <c r="U567" s="3"/>
      <c r="V567" s="3"/>
    </row>
    <row r="568" spans="1:22" ht="15.75" customHeight="1" x14ac:dyDescent="0.2">
      <c r="A568" s="97"/>
      <c r="D568" s="3"/>
      <c r="J568" s="3"/>
      <c r="M568" s="3"/>
      <c r="P568" s="3"/>
      <c r="S568" s="3"/>
      <c r="T568" s="3"/>
      <c r="U568" s="3"/>
      <c r="V568" s="3"/>
    </row>
    <row r="569" spans="1:22" ht="15.75" customHeight="1" x14ac:dyDescent="0.2">
      <c r="A569" s="97"/>
      <c r="D569" s="3"/>
      <c r="J569" s="3"/>
      <c r="M569" s="3"/>
      <c r="P569" s="3"/>
      <c r="S569" s="3"/>
      <c r="T569" s="3"/>
      <c r="U569" s="3"/>
      <c r="V569" s="3"/>
    </row>
    <row r="570" spans="1:22" ht="15.75" customHeight="1" x14ac:dyDescent="0.2">
      <c r="A570" s="97"/>
      <c r="D570" s="3"/>
      <c r="J570" s="3"/>
      <c r="M570" s="3"/>
      <c r="P570" s="3"/>
      <c r="S570" s="3"/>
      <c r="T570" s="3"/>
      <c r="U570" s="3"/>
      <c r="V570" s="3"/>
    </row>
    <row r="571" spans="1:22" ht="15.75" customHeight="1" x14ac:dyDescent="0.2">
      <c r="A571" s="97"/>
      <c r="D571" s="3"/>
      <c r="J571" s="3"/>
      <c r="M571" s="3"/>
      <c r="P571" s="3"/>
      <c r="S571" s="3"/>
      <c r="T571" s="3"/>
      <c r="U571" s="3"/>
      <c r="V571" s="3"/>
    </row>
    <row r="572" spans="1:22" ht="15.75" customHeight="1" x14ac:dyDescent="0.2">
      <c r="A572" s="97"/>
      <c r="D572" s="3"/>
      <c r="J572" s="3"/>
      <c r="M572" s="3"/>
      <c r="P572" s="3"/>
      <c r="S572" s="3"/>
      <c r="T572" s="3"/>
      <c r="U572" s="3"/>
      <c r="V572" s="3"/>
    </row>
    <row r="573" spans="1:22" ht="15.75" customHeight="1" x14ac:dyDescent="0.2">
      <c r="A573" s="97"/>
      <c r="D573" s="3"/>
      <c r="J573" s="3"/>
      <c r="M573" s="3"/>
      <c r="P573" s="3"/>
      <c r="S573" s="3"/>
      <c r="T573" s="3"/>
      <c r="U573" s="3"/>
      <c r="V573" s="3"/>
    </row>
    <row r="574" spans="1:22" ht="15.75" customHeight="1" x14ac:dyDescent="0.2">
      <c r="A574" s="97"/>
      <c r="D574" s="3"/>
      <c r="J574" s="3"/>
      <c r="M574" s="3"/>
      <c r="P574" s="3"/>
      <c r="S574" s="3"/>
      <c r="T574" s="3"/>
      <c r="U574" s="3"/>
      <c r="V574" s="3"/>
    </row>
    <row r="575" spans="1:22" ht="15.75" customHeight="1" x14ac:dyDescent="0.2">
      <c r="A575" s="97"/>
      <c r="D575" s="3"/>
      <c r="J575" s="3"/>
      <c r="M575" s="3"/>
      <c r="P575" s="3"/>
      <c r="S575" s="3"/>
      <c r="T575" s="3"/>
      <c r="U575" s="3"/>
      <c r="V575" s="3"/>
    </row>
    <row r="576" spans="1:22" ht="15.75" customHeight="1" x14ac:dyDescent="0.2">
      <c r="A576" s="97"/>
      <c r="D576" s="3"/>
      <c r="J576" s="3"/>
      <c r="M576" s="3"/>
      <c r="P576" s="3"/>
      <c r="S576" s="3"/>
      <c r="T576" s="3"/>
      <c r="U576" s="3"/>
      <c r="V576" s="3"/>
    </row>
    <row r="577" spans="1:22" ht="15.75" customHeight="1" x14ac:dyDescent="0.2">
      <c r="A577" s="97"/>
      <c r="D577" s="3"/>
      <c r="J577" s="3"/>
      <c r="M577" s="3"/>
      <c r="P577" s="3"/>
      <c r="S577" s="3"/>
      <c r="T577" s="3"/>
      <c r="U577" s="3"/>
      <c r="V577" s="3"/>
    </row>
    <row r="578" spans="1:22" ht="15.75" customHeight="1" x14ac:dyDescent="0.2">
      <c r="A578" s="97"/>
      <c r="D578" s="3"/>
      <c r="J578" s="3"/>
      <c r="M578" s="3"/>
      <c r="P578" s="3"/>
      <c r="S578" s="3"/>
      <c r="T578" s="3"/>
      <c r="U578" s="3"/>
      <c r="V578" s="3"/>
    </row>
    <row r="579" spans="1:22" ht="15.75" customHeight="1" x14ac:dyDescent="0.2">
      <c r="A579" s="97"/>
      <c r="D579" s="3"/>
      <c r="J579" s="3"/>
      <c r="M579" s="3"/>
      <c r="P579" s="3"/>
      <c r="S579" s="3"/>
      <c r="T579" s="3"/>
      <c r="U579" s="3"/>
      <c r="V579" s="3"/>
    </row>
    <row r="580" spans="1:22" ht="15.75" customHeight="1" x14ac:dyDescent="0.2">
      <c r="A580" s="97"/>
      <c r="D580" s="3"/>
      <c r="J580" s="3"/>
      <c r="M580" s="3"/>
      <c r="P580" s="3"/>
      <c r="S580" s="3"/>
      <c r="T580" s="3"/>
      <c r="U580" s="3"/>
      <c r="V580" s="3"/>
    </row>
    <row r="581" spans="1:22" ht="15.75" customHeight="1" x14ac:dyDescent="0.2">
      <c r="A581" s="97"/>
      <c r="D581" s="3"/>
      <c r="J581" s="3"/>
      <c r="M581" s="3"/>
      <c r="P581" s="3"/>
      <c r="S581" s="3"/>
      <c r="T581" s="3"/>
      <c r="U581" s="3"/>
      <c r="V581" s="3"/>
    </row>
    <row r="582" spans="1:22" ht="15.75" customHeight="1" x14ac:dyDescent="0.2">
      <c r="A582" s="97"/>
      <c r="D582" s="3"/>
      <c r="J582" s="3"/>
      <c r="M582" s="3"/>
      <c r="P582" s="3"/>
      <c r="S582" s="3"/>
      <c r="T582" s="3"/>
      <c r="U582" s="3"/>
      <c r="V582" s="3"/>
    </row>
    <row r="583" spans="1:22" ht="15.75" customHeight="1" x14ac:dyDescent="0.2">
      <c r="A583" s="97"/>
      <c r="D583" s="3"/>
      <c r="J583" s="3"/>
      <c r="M583" s="3"/>
      <c r="P583" s="3"/>
      <c r="S583" s="3"/>
      <c r="T583" s="3"/>
      <c r="U583" s="3"/>
      <c r="V583" s="3"/>
    </row>
    <row r="584" spans="1:22" ht="15.75" customHeight="1" x14ac:dyDescent="0.2">
      <c r="A584" s="97"/>
      <c r="D584" s="3"/>
      <c r="J584" s="3"/>
      <c r="M584" s="3"/>
      <c r="P584" s="3"/>
      <c r="S584" s="3"/>
      <c r="T584" s="3"/>
      <c r="U584" s="3"/>
      <c r="V584" s="3"/>
    </row>
    <row r="585" spans="1:22" ht="15.75" customHeight="1" x14ac:dyDescent="0.2">
      <c r="A585" s="97"/>
      <c r="D585" s="3"/>
      <c r="J585" s="3"/>
      <c r="M585" s="3"/>
      <c r="P585" s="3"/>
      <c r="S585" s="3"/>
      <c r="T585" s="3"/>
      <c r="U585" s="3"/>
      <c r="V585" s="3"/>
    </row>
    <row r="586" spans="1:22" ht="15.75" customHeight="1" x14ac:dyDescent="0.2">
      <c r="A586" s="97"/>
      <c r="D586" s="3"/>
      <c r="J586" s="3"/>
      <c r="M586" s="3"/>
      <c r="P586" s="3"/>
      <c r="S586" s="3"/>
      <c r="T586" s="3"/>
      <c r="U586" s="3"/>
      <c r="V586" s="3"/>
    </row>
    <row r="587" spans="1:22" ht="15.75" customHeight="1" x14ac:dyDescent="0.2">
      <c r="A587" s="97"/>
      <c r="D587" s="3"/>
      <c r="J587" s="3"/>
      <c r="M587" s="3"/>
      <c r="P587" s="3"/>
      <c r="S587" s="3"/>
      <c r="T587" s="3"/>
      <c r="U587" s="3"/>
      <c r="V587" s="3"/>
    </row>
    <row r="588" spans="1:22" ht="15.75" customHeight="1" x14ac:dyDescent="0.2">
      <c r="A588" s="97"/>
      <c r="D588" s="3"/>
      <c r="J588" s="3"/>
      <c r="M588" s="3"/>
      <c r="P588" s="3"/>
      <c r="S588" s="3"/>
      <c r="T588" s="3"/>
      <c r="U588" s="3"/>
      <c r="V588" s="3"/>
    </row>
    <row r="589" spans="1:22" ht="15.75" customHeight="1" x14ac:dyDescent="0.2">
      <c r="A589" s="97"/>
      <c r="D589" s="3"/>
      <c r="J589" s="3"/>
      <c r="M589" s="3"/>
      <c r="P589" s="3"/>
      <c r="S589" s="3"/>
      <c r="T589" s="3"/>
      <c r="U589" s="3"/>
      <c r="V589" s="3"/>
    </row>
    <row r="590" spans="1:22" ht="15.75" customHeight="1" x14ac:dyDescent="0.2">
      <c r="A590" s="97"/>
      <c r="D590" s="3"/>
      <c r="J590" s="3"/>
      <c r="M590" s="3"/>
      <c r="P590" s="3"/>
      <c r="S590" s="3"/>
      <c r="T590" s="3"/>
      <c r="U590" s="3"/>
      <c r="V590" s="3"/>
    </row>
    <row r="591" spans="1:22" ht="15.75" customHeight="1" x14ac:dyDescent="0.2">
      <c r="A591" s="97"/>
      <c r="D591" s="3"/>
      <c r="J591" s="3"/>
      <c r="M591" s="3"/>
      <c r="P591" s="3"/>
      <c r="S591" s="3"/>
      <c r="T591" s="3"/>
      <c r="U591" s="3"/>
      <c r="V591" s="3"/>
    </row>
    <row r="592" spans="1:22" ht="15.75" customHeight="1" x14ac:dyDescent="0.2">
      <c r="A592" s="97"/>
      <c r="D592" s="3"/>
      <c r="J592" s="3"/>
      <c r="M592" s="3"/>
      <c r="P592" s="3"/>
      <c r="S592" s="3"/>
      <c r="T592" s="3"/>
      <c r="U592" s="3"/>
      <c r="V592" s="3"/>
    </row>
    <row r="593" spans="1:22" ht="15.75" customHeight="1" x14ac:dyDescent="0.2">
      <c r="A593" s="97"/>
      <c r="D593" s="3"/>
      <c r="J593" s="3"/>
      <c r="M593" s="3"/>
      <c r="P593" s="3"/>
      <c r="S593" s="3"/>
      <c r="T593" s="3"/>
      <c r="U593" s="3"/>
      <c r="V593" s="3"/>
    </row>
    <row r="594" spans="1:22" ht="15.75" customHeight="1" x14ac:dyDescent="0.2">
      <c r="A594" s="97"/>
      <c r="D594" s="3"/>
      <c r="J594" s="3"/>
      <c r="M594" s="3"/>
      <c r="P594" s="3"/>
      <c r="S594" s="3"/>
      <c r="T594" s="3"/>
      <c r="U594" s="3"/>
      <c r="V594" s="3"/>
    </row>
    <row r="595" spans="1:22" ht="15.75" customHeight="1" x14ac:dyDescent="0.2">
      <c r="A595" s="97"/>
      <c r="D595" s="3"/>
      <c r="J595" s="3"/>
      <c r="M595" s="3"/>
      <c r="P595" s="3"/>
      <c r="S595" s="3"/>
      <c r="T595" s="3"/>
      <c r="U595" s="3"/>
      <c r="V595" s="3"/>
    </row>
    <row r="596" spans="1:22" ht="15.75" customHeight="1" x14ac:dyDescent="0.2">
      <c r="A596" s="97"/>
      <c r="D596" s="3"/>
      <c r="J596" s="3"/>
      <c r="M596" s="3"/>
      <c r="P596" s="3"/>
      <c r="S596" s="3"/>
      <c r="T596" s="3"/>
      <c r="U596" s="3"/>
      <c r="V596" s="3"/>
    </row>
    <row r="597" spans="1:22" ht="15.75" customHeight="1" x14ac:dyDescent="0.2">
      <c r="A597" s="97"/>
      <c r="D597" s="3"/>
      <c r="J597" s="3"/>
      <c r="M597" s="3"/>
      <c r="P597" s="3"/>
      <c r="S597" s="3"/>
      <c r="T597" s="3"/>
      <c r="U597" s="3"/>
      <c r="V597" s="3"/>
    </row>
    <row r="598" spans="1:22" ht="15.75" customHeight="1" x14ac:dyDescent="0.2">
      <c r="A598" s="97"/>
      <c r="D598" s="3"/>
      <c r="J598" s="3"/>
      <c r="M598" s="3"/>
      <c r="P598" s="3"/>
      <c r="S598" s="3"/>
      <c r="T598" s="3"/>
      <c r="U598" s="3"/>
      <c r="V598" s="3"/>
    </row>
    <row r="599" spans="1:22" ht="15.75" customHeight="1" x14ac:dyDescent="0.2">
      <c r="A599" s="97"/>
      <c r="D599" s="3"/>
      <c r="J599" s="3"/>
      <c r="M599" s="3"/>
      <c r="P599" s="3"/>
      <c r="S599" s="3"/>
      <c r="T599" s="3"/>
      <c r="U599" s="3"/>
      <c r="V599" s="3"/>
    </row>
    <row r="600" spans="1:22" ht="15.75" customHeight="1" x14ac:dyDescent="0.2">
      <c r="A600" s="97"/>
      <c r="D600" s="3"/>
      <c r="J600" s="3"/>
      <c r="M600" s="3"/>
      <c r="P600" s="3"/>
      <c r="S600" s="3"/>
      <c r="T600" s="3"/>
      <c r="U600" s="3"/>
      <c r="V600" s="3"/>
    </row>
    <row r="601" spans="1:22" ht="15.75" customHeight="1" x14ac:dyDescent="0.2">
      <c r="A601" s="97"/>
      <c r="D601" s="3"/>
      <c r="J601" s="3"/>
      <c r="M601" s="3"/>
      <c r="P601" s="3"/>
      <c r="S601" s="3"/>
      <c r="T601" s="3"/>
      <c r="U601" s="3"/>
      <c r="V601" s="3"/>
    </row>
    <row r="602" spans="1:22" ht="15.75" customHeight="1" x14ac:dyDescent="0.2">
      <c r="A602" s="97"/>
      <c r="D602" s="3"/>
      <c r="J602" s="3"/>
      <c r="M602" s="3"/>
      <c r="P602" s="3"/>
      <c r="S602" s="3"/>
      <c r="T602" s="3"/>
      <c r="U602" s="3"/>
      <c r="V602" s="3"/>
    </row>
    <row r="603" spans="1:22" ht="15.75" customHeight="1" x14ac:dyDescent="0.2">
      <c r="A603" s="97"/>
      <c r="D603" s="3"/>
      <c r="J603" s="3"/>
      <c r="M603" s="3"/>
      <c r="P603" s="3"/>
      <c r="S603" s="3"/>
      <c r="T603" s="3"/>
      <c r="U603" s="3"/>
      <c r="V603" s="3"/>
    </row>
    <row r="604" spans="1:22" ht="15.75" customHeight="1" x14ac:dyDescent="0.2">
      <c r="A604" s="97"/>
      <c r="D604" s="3"/>
      <c r="J604" s="3"/>
      <c r="M604" s="3"/>
      <c r="P604" s="3"/>
      <c r="S604" s="3"/>
      <c r="T604" s="3"/>
      <c r="U604" s="3"/>
      <c r="V604" s="3"/>
    </row>
    <row r="605" spans="1:22" ht="15.75" customHeight="1" x14ac:dyDescent="0.2">
      <c r="A605" s="97"/>
      <c r="D605" s="3"/>
      <c r="J605" s="3"/>
      <c r="M605" s="3"/>
      <c r="P605" s="3"/>
      <c r="S605" s="3"/>
      <c r="T605" s="3"/>
      <c r="U605" s="3"/>
      <c r="V605" s="3"/>
    </row>
    <row r="606" spans="1:22" ht="15.75" customHeight="1" x14ac:dyDescent="0.2">
      <c r="A606" s="97"/>
      <c r="D606" s="3"/>
      <c r="J606" s="3"/>
      <c r="M606" s="3"/>
      <c r="P606" s="3"/>
      <c r="S606" s="3"/>
      <c r="T606" s="3"/>
      <c r="U606" s="3"/>
      <c r="V606" s="3"/>
    </row>
    <row r="607" spans="1:22" ht="15.75" customHeight="1" x14ac:dyDescent="0.2">
      <c r="A607" s="97"/>
      <c r="D607" s="3"/>
      <c r="J607" s="3"/>
      <c r="M607" s="3"/>
      <c r="P607" s="3"/>
      <c r="S607" s="3"/>
      <c r="T607" s="3"/>
      <c r="U607" s="3"/>
      <c r="V607" s="3"/>
    </row>
    <row r="608" spans="1:22" ht="15.75" customHeight="1" x14ac:dyDescent="0.2">
      <c r="A608" s="97"/>
      <c r="D608" s="3"/>
      <c r="J608" s="3"/>
      <c r="M608" s="3"/>
      <c r="P608" s="3"/>
      <c r="S608" s="3"/>
      <c r="T608" s="3"/>
      <c r="U608" s="3"/>
      <c r="V608" s="3"/>
    </row>
    <row r="609" spans="1:22" ht="15.75" customHeight="1" x14ac:dyDescent="0.2">
      <c r="A609" s="97"/>
      <c r="D609" s="3"/>
      <c r="J609" s="3"/>
      <c r="M609" s="3"/>
      <c r="P609" s="3"/>
      <c r="S609" s="3"/>
      <c r="T609" s="3"/>
      <c r="U609" s="3"/>
      <c r="V609" s="3"/>
    </row>
    <row r="610" spans="1:22" ht="15.75" customHeight="1" x14ac:dyDescent="0.2">
      <c r="A610" s="97"/>
      <c r="D610" s="3"/>
      <c r="J610" s="3"/>
      <c r="M610" s="3"/>
      <c r="P610" s="3"/>
      <c r="S610" s="3"/>
      <c r="T610" s="3"/>
      <c r="U610" s="3"/>
      <c r="V610" s="3"/>
    </row>
    <row r="611" spans="1:22" ht="15.75" customHeight="1" x14ac:dyDescent="0.2">
      <c r="A611" s="97"/>
      <c r="D611" s="3"/>
      <c r="J611" s="3"/>
      <c r="M611" s="3"/>
      <c r="P611" s="3"/>
      <c r="S611" s="3"/>
      <c r="T611" s="3"/>
      <c r="U611" s="3"/>
      <c r="V611" s="3"/>
    </row>
    <row r="612" spans="1:22" ht="15.75" customHeight="1" x14ac:dyDescent="0.2">
      <c r="A612" s="97"/>
      <c r="D612" s="3"/>
      <c r="J612" s="3"/>
      <c r="M612" s="3"/>
      <c r="P612" s="3"/>
      <c r="S612" s="3"/>
      <c r="T612" s="3"/>
      <c r="U612" s="3"/>
      <c r="V612" s="3"/>
    </row>
    <row r="613" spans="1:22" ht="15.75" customHeight="1" x14ac:dyDescent="0.2">
      <c r="A613" s="97"/>
      <c r="D613" s="3"/>
      <c r="J613" s="3"/>
      <c r="M613" s="3"/>
      <c r="P613" s="3"/>
      <c r="S613" s="3"/>
      <c r="T613" s="3"/>
      <c r="U613" s="3"/>
      <c r="V613" s="3"/>
    </row>
    <row r="614" spans="1:22" ht="15.75" customHeight="1" x14ac:dyDescent="0.2">
      <c r="A614" s="97"/>
      <c r="D614" s="3"/>
      <c r="J614" s="3"/>
      <c r="M614" s="3"/>
      <c r="P614" s="3"/>
      <c r="S614" s="3"/>
      <c r="T614" s="3"/>
      <c r="U614" s="3"/>
      <c r="V614" s="3"/>
    </row>
    <row r="615" spans="1:22" ht="15.75" customHeight="1" x14ac:dyDescent="0.2">
      <c r="A615" s="97"/>
      <c r="D615" s="3"/>
      <c r="J615" s="3"/>
      <c r="M615" s="3"/>
      <c r="P615" s="3"/>
      <c r="S615" s="3"/>
      <c r="T615" s="3"/>
      <c r="U615" s="3"/>
      <c r="V615" s="3"/>
    </row>
    <row r="616" spans="1:22" ht="15.75" customHeight="1" x14ac:dyDescent="0.2">
      <c r="A616" s="97"/>
      <c r="D616" s="3"/>
      <c r="J616" s="3"/>
      <c r="M616" s="3"/>
      <c r="P616" s="3"/>
      <c r="S616" s="3"/>
      <c r="T616" s="3"/>
      <c r="U616" s="3"/>
      <c r="V616" s="3"/>
    </row>
    <row r="617" spans="1:22" ht="15.75" customHeight="1" x14ac:dyDescent="0.2">
      <c r="A617" s="97"/>
      <c r="D617" s="3"/>
      <c r="J617" s="3"/>
      <c r="M617" s="3"/>
      <c r="P617" s="3"/>
      <c r="S617" s="3"/>
      <c r="T617" s="3"/>
      <c r="U617" s="3"/>
      <c r="V617" s="3"/>
    </row>
    <row r="618" spans="1:22" ht="15.75" customHeight="1" x14ac:dyDescent="0.2">
      <c r="A618" s="97"/>
      <c r="D618" s="3"/>
      <c r="J618" s="3"/>
      <c r="M618" s="3"/>
      <c r="P618" s="3"/>
      <c r="S618" s="3"/>
      <c r="T618" s="3"/>
      <c r="U618" s="3"/>
      <c r="V618" s="3"/>
    </row>
    <row r="619" spans="1:22" ht="15.75" customHeight="1" x14ac:dyDescent="0.2">
      <c r="A619" s="97"/>
      <c r="D619" s="3"/>
      <c r="J619" s="3"/>
      <c r="M619" s="3"/>
      <c r="P619" s="3"/>
      <c r="S619" s="3"/>
      <c r="T619" s="3"/>
      <c r="U619" s="3"/>
      <c r="V619" s="3"/>
    </row>
    <row r="620" spans="1:22" ht="15.75" customHeight="1" x14ac:dyDescent="0.2">
      <c r="A620" s="97"/>
      <c r="D620" s="3"/>
      <c r="J620" s="3"/>
      <c r="M620" s="3"/>
      <c r="P620" s="3"/>
      <c r="S620" s="3"/>
      <c r="T620" s="3"/>
      <c r="U620" s="3"/>
      <c r="V620" s="3"/>
    </row>
    <row r="621" spans="1:22" ht="15.75" customHeight="1" x14ac:dyDescent="0.2">
      <c r="A621" s="97"/>
      <c r="D621" s="3"/>
      <c r="J621" s="3"/>
      <c r="M621" s="3"/>
      <c r="P621" s="3"/>
      <c r="S621" s="3"/>
      <c r="T621" s="3"/>
      <c r="U621" s="3"/>
      <c r="V621" s="3"/>
    </row>
    <row r="622" spans="1:22" ht="15.75" customHeight="1" x14ac:dyDescent="0.2">
      <c r="A622" s="97"/>
      <c r="D622" s="3"/>
      <c r="J622" s="3"/>
      <c r="M622" s="3"/>
      <c r="P622" s="3"/>
      <c r="S622" s="3"/>
      <c r="T622" s="3"/>
      <c r="U622" s="3"/>
      <c r="V622" s="3"/>
    </row>
    <row r="623" spans="1:22" ht="15.75" customHeight="1" x14ac:dyDescent="0.2">
      <c r="A623" s="97"/>
      <c r="D623" s="3"/>
      <c r="J623" s="3"/>
      <c r="M623" s="3"/>
      <c r="P623" s="3"/>
      <c r="S623" s="3"/>
      <c r="T623" s="3"/>
      <c r="U623" s="3"/>
      <c r="V623" s="3"/>
    </row>
    <row r="624" spans="1:22" ht="15.75" customHeight="1" x14ac:dyDescent="0.2">
      <c r="A624" s="97"/>
      <c r="D624" s="3"/>
      <c r="J624" s="3"/>
      <c r="M624" s="3"/>
      <c r="P624" s="3"/>
      <c r="S624" s="3"/>
      <c r="T624" s="3"/>
      <c r="U624" s="3"/>
      <c r="V624" s="3"/>
    </row>
    <row r="625" spans="1:22" ht="15.75" customHeight="1" x14ac:dyDescent="0.2">
      <c r="A625" s="97"/>
      <c r="D625" s="3"/>
      <c r="J625" s="3"/>
      <c r="M625" s="3"/>
      <c r="P625" s="3"/>
      <c r="S625" s="3"/>
      <c r="T625" s="3"/>
      <c r="U625" s="3"/>
      <c r="V625" s="3"/>
    </row>
    <row r="626" spans="1:22" ht="15.75" customHeight="1" x14ac:dyDescent="0.2">
      <c r="A626" s="97"/>
      <c r="D626" s="3"/>
      <c r="J626" s="3"/>
      <c r="M626" s="3"/>
      <c r="P626" s="3"/>
      <c r="S626" s="3"/>
      <c r="T626" s="3"/>
      <c r="U626" s="3"/>
      <c r="V626" s="3"/>
    </row>
    <row r="627" spans="1:22" ht="15.75" customHeight="1" x14ac:dyDescent="0.2">
      <c r="A627" s="97"/>
      <c r="D627" s="3"/>
      <c r="J627" s="3"/>
      <c r="M627" s="3"/>
      <c r="P627" s="3"/>
      <c r="S627" s="3"/>
      <c r="T627" s="3"/>
      <c r="U627" s="3"/>
      <c r="V627" s="3"/>
    </row>
    <row r="628" spans="1:22" ht="15.75" customHeight="1" x14ac:dyDescent="0.2">
      <c r="A628" s="97"/>
      <c r="D628" s="3"/>
      <c r="J628" s="3"/>
      <c r="M628" s="3"/>
      <c r="P628" s="3"/>
      <c r="S628" s="3"/>
      <c r="T628" s="3"/>
      <c r="U628" s="3"/>
      <c r="V628" s="3"/>
    </row>
    <row r="629" spans="1:22" ht="15.75" customHeight="1" x14ac:dyDescent="0.2">
      <c r="A629" s="97"/>
      <c r="D629" s="3"/>
      <c r="J629" s="3"/>
      <c r="M629" s="3"/>
      <c r="P629" s="3"/>
      <c r="S629" s="3"/>
      <c r="T629" s="3"/>
      <c r="U629" s="3"/>
      <c r="V629" s="3"/>
    </row>
    <row r="630" spans="1:22" ht="15.75" customHeight="1" x14ac:dyDescent="0.2">
      <c r="A630" s="97"/>
      <c r="D630" s="3"/>
      <c r="J630" s="3"/>
      <c r="M630" s="3"/>
      <c r="P630" s="3"/>
      <c r="S630" s="3"/>
      <c r="T630" s="3"/>
      <c r="U630" s="3"/>
      <c r="V630" s="3"/>
    </row>
    <row r="631" spans="1:22" ht="15.75" customHeight="1" x14ac:dyDescent="0.2">
      <c r="A631" s="97"/>
      <c r="D631" s="3"/>
      <c r="J631" s="3"/>
      <c r="M631" s="3"/>
      <c r="P631" s="3"/>
      <c r="S631" s="3"/>
      <c r="T631" s="3"/>
      <c r="U631" s="3"/>
      <c r="V631" s="3"/>
    </row>
    <row r="632" spans="1:22" ht="15.75" customHeight="1" x14ac:dyDescent="0.2">
      <c r="A632" s="97"/>
      <c r="D632" s="3"/>
      <c r="J632" s="3"/>
      <c r="M632" s="3"/>
      <c r="P632" s="3"/>
      <c r="S632" s="3"/>
      <c r="T632" s="3"/>
      <c r="U632" s="3"/>
      <c r="V632" s="3"/>
    </row>
    <row r="633" spans="1:22" ht="15.75" customHeight="1" x14ac:dyDescent="0.2">
      <c r="A633" s="97"/>
      <c r="D633" s="3"/>
      <c r="J633" s="3"/>
      <c r="M633" s="3"/>
      <c r="P633" s="3"/>
      <c r="S633" s="3"/>
      <c r="T633" s="3"/>
      <c r="U633" s="3"/>
      <c r="V633" s="3"/>
    </row>
    <row r="634" spans="1:22" ht="15.75" customHeight="1" x14ac:dyDescent="0.2">
      <c r="A634" s="97"/>
      <c r="D634" s="3"/>
      <c r="J634" s="3"/>
      <c r="M634" s="3"/>
      <c r="P634" s="3"/>
      <c r="S634" s="3"/>
      <c r="T634" s="3"/>
      <c r="U634" s="3"/>
      <c r="V634" s="3"/>
    </row>
    <row r="635" spans="1:22" ht="15.75" customHeight="1" x14ac:dyDescent="0.2">
      <c r="A635" s="97"/>
      <c r="D635" s="3"/>
      <c r="J635" s="3"/>
      <c r="M635" s="3"/>
      <c r="P635" s="3"/>
      <c r="S635" s="3"/>
      <c r="T635" s="3"/>
      <c r="U635" s="3"/>
      <c r="V635" s="3"/>
    </row>
    <row r="636" spans="1:22" ht="15.75" customHeight="1" x14ac:dyDescent="0.2">
      <c r="A636" s="97"/>
      <c r="D636" s="3"/>
      <c r="J636" s="3"/>
      <c r="M636" s="3"/>
      <c r="P636" s="3"/>
      <c r="S636" s="3"/>
      <c r="T636" s="3"/>
      <c r="U636" s="3"/>
      <c r="V636" s="3"/>
    </row>
    <row r="637" spans="1:22" ht="15.75" customHeight="1" x14ac:dyDescent="0.2">
      <c r="A637" s="97"/>
      <c r="D637" s="3"/>
      <c r="J637" s="3"/>
      <c r="M637" s="3"/>
      <c r="P637" s="3"/>
      <c r="S637" s="3"/>
      <c r="T637" s="3"/>
      <c r="U637" s="3"/>
      <c r="V637" s="3"/>
    </row>
    <row r="638" spans="1:22" ht="15.75" customHeight="1" x14ac:dyDescent="0.2">
      <c r="A638" s="97"/>
      <c r="D638" s="3"/>
      <c r="J638" s="3"/>
      <c r="M638" s="3"/>
      <c r="P638" s="3"/>
      <c r="S638" s="3"/>
      <c r="T638" s="3"/>
      <c r="U638" s="3"/>
      <c r="V638" s="3"/>
    </row>
    <row r="639" spans="1:22" ht="15.75" customHeight="1" x14ac:dyDescent="0.2">
      <c r="A639" s="97"/>
      <c r="D639" s="3"/>
      <c r="J639" s="3"/>
      <c r="M639" s="3"/>
      <c r="P639" s="3"/>
      <c r="S639" s="3"/>
      <c r="T639" s="3"/>
      <c r="U639" s="3"/>
      <c r="V639" s="3"/>
    </row>
    <row r="640" spans="1:22" ht="15.75" customHeight="1" x14ac:dyDescent="0.2">
      <c r="A640" s="97"/>
      <c r="D640" s="3"/>
      <c r="J640" s="3"/>
      <c r="M640" s="3"/>
      <c r="P640" s="3"/>
      <c r="S640" s="3"/>
      <c r="T640" s="3"/>
      <c r="U640" s="3"/>
      <c r="V640" s="3"/>
    </row>
    <row r="641" spans="1:22" ht="15.75" customHeight="1" x14ac:dyDescent="0.2">
      <c r="A641" s="97"/>
      <c r="D641" s="3"/>
      <c r="J641" s="3"/>
      <c r="M641" s="3"/>
      <c r="P641" s="3"/>
      <c r="S641" s="3"/>
      <c r="T641" s="3"/>
      <c r="U641" s="3"/>
      <c r="V641" s="3"/>
    </row>
    <row r="642" spans="1:22" ht="15.75" customHeight="1" x14ac:dyDescent="0.2">
      <c r="A642" s="97"/>
      <c r="D642" s="3"/>
      <c r="J642" s="3"/>
      <c r="M642" s="3"/>
      <c r="P642" s="3"/>
      <c r="S642" s="3"/>
      <c r="T642" s="3"/>
      <c r="U642" s="3"/>
      <c r="V642" s="3"/>
    </row>
    <row r="643" spans="1:22" ht="15.75" customHeight="1" x14ac:dyDescent="0.2">
      <c r="A643" s="97"/>
      <c r="D643" s="3"/>
      <c r="J643" s="3"/>
      <c r="M643" s="3"/>
      <c r="P643" s="3"/>
      <c r="S643" s="3"/>
      <c r="T643" s="3"/>
      <c r="U643" s="3"/>
      <c r="V643" s="3"/>
    </row>
    <row r="644" spans="1:22" ht="15.75" customHeight="1" x14ac:dyDescent="0.2">
      <c r="A644" s="97"/>
      <c r="D644" s="3"/>
      <c r="J644" s="3"/>
      <c r="M644" s="3"/>
      <c r="P644" s="3"/>
      <c r="S644" s="3"/>
      <c r="T644" s="3"/>
      <c r="U644" s="3"/>
      <c r="V644" s="3"/>
    </row>
    <row r="645" spans="1:22" ht="15.75" customHeight="1" x14ac:dyDescent="0.2">
      <c r="A645" s="97"/>
      <c r="D645" s="3"/>
      <c r="J645" s="3"/>
      <c r="M645" s="3"/>
      <c r="P645" s="3"/>
      <c r="S645" s="3"/>
      <c r="T645" s="3"/>
      <c r="U645" s="3"/>
      <c r="V645" s="3"/>
    </row>
    <row r="646" spans="1:22" ht="15.75" customHeight="1" x14ac:dyDescent="0.2">
      <c r="A646" s="97"/>
      <c r="D646" s="3"/>
      <c r="J646" s="3"/>
      <c r="M646" s="3"/>
      <c r="P646" s="3"/>
      <c r="S646" s="3"/>
      <c r="T646" s="3"/>
      <c r="U646" s="3"/>
      <c r="V646" s="3"/>
    </row>
    <row r="647" spans="1:22" ht="15.75" customHeight="1" x14ac:dyDescent="0.2">
      <c r="A647" s="97"/>
      <c r="D647" s="3"/>
      <c r="J647" s="3"/>
      <c r="M647" s="3"/>
      <c r="P647" s="3"/>
      <c r="S647" s="3"/>
      <c r="T647" s="3"/>
      <c r="U647" s="3"/>
      <c r="V647" s="3"/>
    </row>
    <row r="648" spans="1:22" ht="15.75" customHeight="1" x14ac:dyDescent="0.2">
      <c r="A648" s="97"/>
      <c r="D648" s="3"/>
      <c r="J648" s="3"/>
      <c r="M648" s="3"/>
      <c r="P648" s="3"/>
      <c r="S648" s="3"/>
      <c r="T648" s="3"/>
      <c r="U648" s="3"/>
      <c r="V648" s="3"/>
    </row>
    <row r="649" spans="1:22" ht="15.75" customHeight="1" x14ac:dyDescent="0.2">
      <c r="A649" s="97"/>
      <c r="D649" s="3"/>
      <c r="J649" s="3"/>
      <c r="M649" s="3"/>
      <c r="P649" s="3"/>
      <c r="S649" s="3"/>
      <c r="T649" s="3"/>
      <c r="U649" s="3"/>
      <c r="V649" s="3"/>
    </row>
    <row r="650" spans="1:22" ht="15.75" customHeight="1" x14ac:dyDescent="0.2">
      <c r="A650" s="97"/>
      <c r="D650" s="3"/>
      <c r="J650" s="3"/>
      <c r="M650" s="3"/>
      <c r="P650" s="3"/>
      <c r="S650" s="3"/>
      <c r="T650" s="3"/>
      <c r="U650" s="3"/>
      <c r="V650" s="3"/>
    </row>
    <row r="651" spans="1:22" ht="15.75" customHeight="1" x14ac:dyDescent="0.2">
      <c r="A651" s="97"/>
      <c r="D651" s="3"/>
      <c r="J651" s="3"/>
      <c r="M651" s="3"/>
      <c r="P651" s="3"/>
      <c r="S651" s="3"/>
      <c r="T651" s="3"/>
      <c r="U651" s="3"/>
      <c r="V651" s="3"/>
    </row>
    <row r="652" spans="1:22" ht="15.75" customHeight="1" x14ac:dyDescent="0.2">
      <c r="A652" s="97"/>
      <c r="D652" s="3"/>
      <c r="J652" s="3"/>
      <c r="M652" s="3"/>
      <c r="P652" s="3"/>
      <c r="S652" s="3"/>
      <c r="T652" s="3"/>
      <c r="U652" s="3"/>
      <c r="V652" s="3"/>
    </row>
    <row r="653" spans="1:22" ht="15.75" customHeight="1" x14ac:dyDescent="0.2">
      <c r="A653" s="97"/>
      <c r="D653" s="3"/>
      <c r="J653" s="3"/>
      <c r="M653" s="3"/>
      <c r="P653" s="3"/>
      <c r="S653" s="3"/>
      <c r="T653" s="3"/>
      <c r="U653" s="3"/>
      <c r="V653" s="3"/>
    </row>
    <row r="654" spans="1:22" ht="15.75" customHeight="1" x14ac:dyDescent="0.2">
      <c r="A654" s="97"/>
      <c r="D654" s="3"/>
      <c r="J654" s="3"/>
      <c r="M654" s="3"/>
      <c r="P654" s="3"/>
      <c r="S654" s="3"/>
      <c r="T654" s="3"/>
      <c r="U654" s="3"/>
      <c r="V654" s="3"/>
    </row>
    <row r="655" spans="1:22" ht="15.75" customHeight="1" x14ac:dyDescent="0.2">
      <c r="A655" s="97"/>
      <c r="D655" s="3"/>
      <c r="J655" s="3"/>
      <c r="M655" s="3"/>
      <c r="P655" s="3"/>
      <c r="S655" s="3"/>
      <c r="T655" s="3"/>
      <c r="U655" s="3"/>
      <c r="V655" s="3"/>
    </row>
    <row r="656" spans="1:22" ht="15.75" customHeight="1" x14ac:dyDescent="0.2">
      <c r="A656" s="97"/>
      <c r="D656" s="3"/>
      <c r="J656" s="3"/>
      <c r="M656" s="3"/>
      <c r="P656" s="3"/>
      <c r="S656" s="3"/>
      <c r="T656" s="3"/>
      <c r="U656" s="3"/>
      <c r="V656" s="3"/>
    </row>
    <row r="657" spans="1:22" ht="15.75" customHeight="1" x14ac:dyDescent="0.2">
      <c r="A657" s="97"/>
      <c r="D657" s="3"/>
      <c r="J657" s="3"/>
      <c r="M657" s="3"/>
      <c r="P657" s="3"/>
      <c r="S657" s="3"/>
      <c r="T657" s="3"/>
      <c r="U657" s="3"/>
      <c r="V657" s="3"/>
    </row>
    <row r="658" spans="1:22" ht="15.75" customHeight="1" x14ac:dyDescent="0.2">
      <c r="A658" s="97"/>
      <c r="D658" s="3"/>
      <c r="J658" s="3"/>
      <c r="M658" s="3"/>
      <c r="P658" s="3"/>
      <c r="S658" s="3"/>
      <c r="T658" s="3"/>
      <c r="U658" s="3"/>
      <c r="V658" s="3"/>
    </row>
    <row r="659" spans="1:22" ht="15.75" customHeight="1" x14ac:dyDescent="0.2">
      <c r="A659" s="97"/>
      <c r="D659" s="3"/>
      <c r="J659" s="3"/>
      <c r="M659" s="3"/>
      <c r="P659" s="3"/>
      <c r="S659" s="3"/>
      <c r="T659" s="3"/>
      <c r="U659" s="3"/>
      <c r="V659" s="3"/>
    </row>
    <row r="660" spans="1:22" ht="15.75" customHeight="1" x14ac:dyDescent="0.2">
      <c r="A660" s="97"/>
      <c r="D660" s="3"/>
      <c r="J660" s="3"/>
      <c r="M660" s="3"/>
      <c r="P660" s="3"/>
      <c r="S660" s="3"/>
      <c r="T660" s="3"/>
      <c r="U660" s="3"/>
      <c r="V660" s="3"/>
    </row>
    <row r="661" spans="1:22" ht="15.75" customHeight="1" x14ac:dyDescent="0.2">
      <c r="A661" s="97"/>
      <c r="D661" s="3"/>
      <c r="J661" s="3"/>
      <c r="M661" s="3"/>
      <c r="P661" s="3"/>
      <c r="S661" s="3"/>
      <c r="T661" s="3"/>
      <c r="U661" s="3"/>
      <c r="V661" s="3"/>
    </row>
    <row r="662" spans="1:22" ht="15.75" customHeight="1" x14ac:dyDescent="0.2">
      <c r="A662" s="97"/>
      <c r="D662" s="3"/>
      <c r="J662" s="3"/>
      <c r="M662" s="3"/>
      <c r="P662" s="3"/>
      <c r="S662" s="3"/>
      <c r="T662" s="3"/>
      <c r="U662" s="3"/>
      <c r="V662" s="3"/>
    </row>
    <row r="663" spans="1:22" ht="15.75" customHeight="1" x14ac:dyDescent="0.2">
      <c r="A663" s="97"/>
      <c r="D663" s="3"/>
      <c r="J663" s="3"/>
      <c r="M663" s="3"/>
      <c r="P663" s="3"/>
      <c r="S663" s="3"/>
      <c r="T663" s="3"/>
      <c r="U663" s="3"/>
      <c r="V663" s="3"/>
    </row>
    <row r="664" spans="1:22" ht="15.75" customHeight="1" x14ac:dyDescent="0.2">
      <c r="A664" s="97"/>
      <c r="D664" s="3"/>
      <c r="J664" s="3"/>
      <c r="M664" s="3"/>
      <c r="P664" s="3"/>
      <c r="S664" s="3"/>
      <c r="T664" s="3"/>
      <c r="U664" s="3"/>
      <c r="V664" s="3"/>
    </row>
    <row r="665" spans="1:22" ht="15.75" customHeight="1" x14ac:dyDescent="0.2">
      <c r="A665" s="97"/>
      <c r="D665" s="3"/>
      <c r="J665" s="3"/>
      <c r="M665" s="3"/>
      <c r="P665" s="3"/>
      <c r="S665" s="3"/>
      <c r="T665" s="3"/>
      <c r="U665" s="3"/>
      <c r="V665" s="3"/>
    </row>
    <row r="666" spans="1:22" ht="15.75" customHeight="1" x14ac:dyDescent="0.2">
      <c r="A666" s="97"/>
      <c r="D666" s="3"/>
      <c r="J666" s="3"/>
      <c r="M666" s="3"/>
      <c r="P666" s="3"/>
      <c r="S666" s="3"/>
      <c r="T666" s="3"/>
      <c r="U666" s="3"/>
      <c r="V666" s="3"/>
    </row>
    <row r="667" spans="1:22" ht="15.75" customHeight="1" x14ac:dyDescent="0.2">
      <c r="A667" s="97"/>
      <c r="D667" s="3"/>
      <c r="J667" s="3"/>
      <c r="M667" s="3"/>
      <c r="P667" s="3"/>
      <c r="S667" s="3"/>
      <c r="T667" s="3"/>
      <c r="U667" s="3"/>
      <c r="V667" s="3"/>
    </row>
    <row r="668" spans="1:22" ht="15.75" customHeight="1" x14ac:dyDescent="0.2">
      <c r="A668" s="97"/>
      <c r="D668" s="3"/>
      <c r="J668" s="3"/>
      <c r="M668" s="3"/>
      <c r="P668" s="3"/>
      <c r="S668" s="3"/>
      <c r="T668" s="3"/>
      <c r="U668" s="3"/>
      <c r="V668" s="3"/>
    </row>
    <row r="669" spans="1:22" ht="15.75" customHeight="1" x14ac:dyDescent="0.2">
      <c r="A669" s="97"/>
      <c r="D669" s="3"/>
      <c r="J669" s="3"/>
      <c r="M669" s="3"/>
      <c r="P669" s="3"/>
      <c r="S669" s="3"/>
      <c r="T669" s="3"/>
      <c r="U669" s="3"/>
      <c r="V669" s="3"/>
    </row>
    <row r="670" spans="1:22" ht="15.75" customHeight="1" x14ac:dyDescent="0.2">
      <c r="A670" s="97"/>
      <c r="D670" s="3"/>
      <c r="J670" s="3"/>
      <c r="M670" s="3"/>
      <c r="P670" s="3"/>
      <c r="S670" s="3"/>
      <c r="T670" s="3"/>
      <c r="U670" s="3"/>
      <c r="V670" s="3"/>
    </row>
    <row r="671" spans="1:22" ht="15.75" customHeight="1" x14ac:dyDescent="0.2">
      <c r="A671" s="97"/>
      <c r="D671" s="3"/>
      <c r="J671" s="3"/>
      <c r="M671" s="3"/>
      <c r="P671" s="3"/>
      <c r="S671" s="3"/>
      <c r="T671" s="3"/>
      <c r="U671" s="3"/>
      <c r="V671" s="3"/>
    </row>
    <row r="672" spans="1:22" ht="15.75" customHeight="1" x14ac:dyDescent="0.2">
      <c r="A672" s="97"/>
      <c r="D672" s="3"/>
      <c r="J672" s="3"/>
      <c r="M672" s="3"/>
      <c r="P672" s="3"/>
      <c r="S672" s="3"/>
      <c r="T672" s="3"/>
      <c r="U672" s="3"/>
      <c r="V672" s="3"/>
    </row>
    <row r="673" spans="1:22" ht="15.75" customHeight="1" x14ac:dyDescent="0.2">
      <c r="A673" s="97"/>
      <c r="D673" s="3"/>
      <c r="J673" s="3"/>
      <c r="M673" s="3"/>
      <c r="P673" s="3"/>
      <c r="S673" s="3"/>
      <c r="T673" s="3"/>
      <c r="U673" s="3"/>
      <c r="V673" s="3"/>
    </row>
    <row r="674" spans="1:22" ht="15.75" customHeight="1" x14ac:dyDescent="0.2">
      <c r="A674" s="97"/>
      <c r="D674" s="3"/>
      <c r="J674" s="3"/>
      <c r="M674" s="3"/>
      <c r="P674" s="3"/>
      <c r="S674" s="3"/>
      <c r="T674" s="3"/>
      <c r="U674" s="3"/>
      <c r="V674" s="3"/>
    </row>
    <row r="675" spans="1:22" ht="15.75" customHeight="1" x14ac:dyDescent="0.2">
      <c r="A675" s="97"/>
      <c r="D675" s="3"/>
      <c r="J675" s="3"/>
      <c r="M675" s="3"/>
      <c r="P675" s="3"/>
      <c r="S675" s="3"/>
      <c r="T675" s="3"/>
      <c r="U675" s="3"/>
      <c r="V675" s="3"/>
    </row>
    <row r="676" spans="1:22" ht="15.75" customHeight="1" x14ac:dyDescent="0.2">
      <c r="A676" s="97"/>
      <c r="D676" s="3"/>
      <c r="J676" s="3"/>
      <c r="M676" s="3"/>
      <c r="P676" s="3"/>
      <c r="S676" s="3"/>
      <c r="T676" s="3"/>
      <c r="U676" s="3"/>
      <c r="V676" s="3"/>
    </row>
    <row r="677" spans="1:22" ht="15.75" customHeight="1" x14ac:dyDescent="0.2">
      <c r="A677" s="97"/>
      <c r="D677" s="3"/>
      <c r="J677" s="3"/>
      <c r="M677" s="3"/>
      <c r="P677" s="3"/>
      <c r="S677" s="3"/>
      <c r="T677" s="3"/>
      <c r="U677" s="3"/>
      <c r="V677" s="3"/>
    </row>
    <row r="678" spans="1:22" ht="15.75" customHeight="1" x14ac:dyDescent="0.2">
      <c r="A678" s="97"/>
      <c r="D678" s="3"/>
      <c r="J678" s="3"/>
      <c r="M678" s="3"/>
      <c r="P678" s="3"/>
      <c r="S678" s="3"/>
      <c r="T678" s="3"/>
      <c r="U678" s="3"/>
      <c r="V678" s="3"/>
    </row>
    <row r="679" spans="1:22" ht="15.75" customHeight="1" x14ac:dyDescent="0.2">
      <c r="A679" s="97"/>
      <c r="D679" s="3"/>
      <c r="J679" s="3"/>
      <c r="M679" s="3"/>
      <c r="P679" s="3"/>
      <c r="S679" s="3"/>
      <c r="T679" s="3"/>
      <c r="U679" s="3"/>
      <c r="V679" s="3"/>
    </row>
    <row r="680" spans="1:22" ht="15.75" customHeight="1" x14ac:dyDescent="0.2">
      <c r="A680" s="97"/>
      <c r="D680" s="3"/>
      <c r="J680" s="3"/>
      <c r="M680" s="3"/>
      <c r="P680" s="3"/>
      <c r="S680" s="3"/>
      <c r="T680" s="3"/>
      <c r="U680" s="3"/>
      <c r="V680" s="3"/>
    </row>
    <row r="681" spans="1:22" ht="15.75" customHeight="1" x14ac:dyDescent="0.2">
      <c r="A681" s="97"/>
      <c r="D681" s="3"/>
      <c r="J681" s="3"/>
      <c r="M681" s="3"/>
      <c r="P681" s="3"/>
      <c r="S681" s="3"/>
      <c r="T681" s="3"/>
      <c r="U681" s="3"/>
      <c r="V681" s="3"/>
    </row>
    <row r="682" spans="1:22" ht="15.75" customHeight="1" x14ac:dyDescent="0.2">
      <c r="A682" s="97"/>
      <c r="D682" s="3"/>
      <c r="J682" s="3"/>
      <c r="M682" s="3"/>
      <c r="P682" s="3"/>
      <c r="S682" s="3"/>
      <c r="T682" s="3"/>
      <c r="U682" s="3"/>
      <c r="V682" s="3"/>
    </row>
    <row r="683" spans="1:22" ht="15.75" customHeight="1" x14ac:dyDescent="0.2">
      <c r="A683" s="97"/>
      <c r="D683" s="3"/>
      <c r="J683" s="3"/>
      <c r="M683" s="3"/>
      <c r="P683" s="3"/>
      <c r="S683" s="3"/>
      <c r="T683" s="3"/>
      <c r="U683" s="3"/>
      <c r="V683" s="3"/>
    </row>
    <row r="684" spans="1:22" ht="15.75" customHeight="1" x14ac:dyDescent="0.2">
      <c r="A684" s="97"/>
      <c r="D684" s="3"/>
      <c r="J684" s="3"/>
      <c r="M684" s="3"/>
      <c r="P684" s="3"/>
      <c r="S684" s="3"/>
      <c r="T684" s="3"/>
      <c r="U684" s="3"/>
      <c r="V684" s="3"/>
    </row>
    <row r="685" spans="1:22" ht="15.75" customHeight="1" x14ac:dyDescent="0.2">
      <c r="A685" s="97"/>
      <c r="D685" s="3"/>
      <c r="J685" s="3"/>
      <c r="M685" s="3"/>
      <c r="P685" s="3"/>
      <c r="S685" s="3"/>
      <c r="T685" s="3"/>
      <c r="U685" s="3"/>
      <c r="V685" s="3"/>
    </row>
    <row r="686" spans="1:22" ht="15.75" customHeight="1" x14ac:dyDescent="0.2">
      <c r="A686" s="97"/>
      <c r="D686" s="3"/>
      <c r="J686" s="3"/>
      <c r="M686" s="3"/>
      <c r="P686" s="3"/>
      <c r="S686" s="3"/>
      <c r="T686" s="3"/>
      <c r="U686" s="3"/>
      <c r="V686" s="3"/>
    </row>
    <row r="687" spans="1:22" ht="15.75" customHeight="1" x14ac:dyDescent="0.2">
      <c r="A687" s="97"/>
      <c r="D687" s="3"/>
      <c r="J687" s="3"/>
      <c r="M687" s="3"/>
      <c r="P687" s="3"/>
      <c r="S687" s="3"/>
      <c r="T687" s="3"/>
      <c r="U687" s="3"/>
      <c r="V687" s="3"/>
    </row>
    <row r="688" spans="1:22" ht="15.75" customHeight="1" x14ac:dyDescent="0.2">
      <c r="A688" s="97"/>
      <c r="D688" s="3"/>
      <c r="J688" s="3"/>
      <c r="M688" s="3"/>
      <c r="P688" s="3"/>
      <c r="S688" s="3"/>
      <c r="T688" s="3"/>
      <c r="U688" s="3"/>
      <c r="V688" s="3"/>
    </row>
    <row r="689" spans="1:22" ht="15.75" customHeight="1" x14ac:dyDescent="0.2">
      <c r="A689" s="97"/>
      <c r="D689" s="3"/>
      <c r="J689" s="3"/>
      <c r="M689" s="3"/>
      <c r="P689" s="3"/>
      <c r="S689" s="3"/>
      <c r="T689" s="3"/>
      <c r="U689" s="3"/>
      <c r="V689" s="3"/>
    </row>
    <row r="690" spans="1:22" ht="15.75" customHeight="1" x14ac:dyDescent="0.2">
      <c r="A690" s="97"/>
      <c r="D690" s="3"/>
      <c r="J690" s="3"/>
      <c r="M690" s="3"/>
      <c r="P690" s="3"/>
      <c r="S690" s="3"/>
      <c r="T690" s="3"/>
      <c r="U690" s="3"/>
      <c r="V690" s="3"/>
    </row>
    <row r="691" spans="1:22" ht="15.75" customHeight="1" x14ac:dyDescent="0.2">
      <c r="A691" s="97"/>
      <c r="D691" s="3"/>
      <c r="J691" s="3"/>
      <c r="M691" s="3"/>
      <c r="P691" s="3"/>
      <c r="S691" s="3"/>
      <c r="T691" s="3"/>
      <c r="U691" s="3"/>
      <c r="V691" s="3"/>
    </row>
    <row r="692" spans="1:22" ht="15.75" customHeight="1" x14ac:dyDescent="0.2">
      <c r="A692" s="97"/>
      <c r="D692" s="3"/>
      <c r="J692" s="3"/>
      <c r="M692" s="3"/>
      <c r="P692" s="3"/>
      <c r="S692" s="3"/>
      <c r="T692" s="3"/>
      <c r="U692" s="3"/>
      <c r="V692" s="3"/>
    </row>
    <row r="693" spans="1:22" ht="15.75" customHeight="1" x14ac:dyDescent="0.2">
      <c r="A693" s="97"/>
      <c r="D693" s="3"/>
      <c r="J693" s="3"/>
      <c r="M693" s="3"/>
      <c r="P693" s="3"/>
      <c r="S693" s="3"/>
      <c r="T693" s="3"/>
      <c r="U693" s="3"/>
      <c r="V693" s="3"/>
    </row>
    <row r="694" spans="1:22" ht="15.75" customHeight="1" x14ac:dyDescent="0.2">
      <c r="A694" s="97"/>
      <c r="D694" s="3"/>
      <c r="J694" s="3"/>
      <c r="M694" s="3"/>
      <c r="P694" s="3"/>
      <c r="S694" s="3"/>
      <c r="T694" s="3"/>
      <c r="U694" s="3"/>
      <c r="V694" s="3"/>
    </row>
    <row r="695" spans="1:22" ht="15.75" customHeight="1" x14ac:dyDescent="0.2">
      <c r="A695" s="97"/>
      <c r="D695" s="3"/>
      <c r="J695" s="3"/>
      <c r="M695" s="3"/>
      <c r="P695" s="3"/>
      <c r="S695" s="3"/>
      <c r="T695" s="3"/>
      <c r="U695" s="3"/>
      <c r="V695" s="3"/>
    </row>
    <row r="696" spans="1:22" ht="15.75" customHeight="1" x14ac:dyDescent="0.2">
      <c r="A696" s="97"/>
      <c r="D696" s="3"/>
      <c r="J696" s="3"/>
      <c r="M696" s="3"/>
      <c r="P696" s="3"/>
      <c r="S696" s="3"/>
      <c r="T696" s="3"/>
      <c r="U696" s="3"/>
      <c r="V696" s="3"/>
    </row>
    <row r="697" spans="1:22" ht="15.75" customHeight="1" x14ac:dyDescent="0.2">
      <c r="A697" s="97"/>
      <c r="D697" s="3"/>
      <c r="J697" s="3"/>
      <c r="M697" s="3"/>
      <c r="P697" s="3"/>
      <c r="S697" s="3"/>
      <c r="T697" s="3"/>
      <c r="U697" s="3"/>
      <c r="V697" s="3"/>
    </row>
    <row r="698" spans="1:22" ht="15.75" customHeight="1" x14ac:dyDescent="0.2">
      <c r="A698" s="97"/>
      <c r="D698" s="3"/>
      <c r="J698" s="3"/>
      <c r="M698" s="3"/>
      <c r="P698" s="3"/>
      <c r="S698" s="3"/>
      <c r="T698" s="3"/>
      <c r="U698" s="3"/>
      <c r="V698" s="3"/>
    </row>
    <row r="699" spans="1:22" ht="15.75" customHeight="1" x14ac:dyDescent="0.2">
      <c r="A699" s="97"/>
      <c r="D699" s="3"/>
      <c r="J699" s="3"/>
      <c r="M699" s="3"/>
      <c r="P699" s="3"/>
      <c r="S699" s="3"/>
      <c r="T699" s="3"/>
      <c r="U699" s="3"/>
      <c r="V699" s="3"/>
    </row>
    <row r="700" spans="1:22" ht="15.75" customHeight="1" x14ac:dyDescent="0.2">
      <c r="A700" s="97"/>
      <c r="D700" s="3"/>
      <c r="J700" s="3"/>
      <c r="M700" s="3"/>
      <c r="P700" s="3"/>
      <c r="S700" s="3"/>
      <c r="T700" s="3"/>
      <c r="U700" s="3"/>
      <c r="V700" s="3"/>
    </row>
    <row r="701" spans="1:22" ht="15.75" customHeight="1" x14ac:dyDescent="0.2">
      <c r="A701" s="97"/>
      <c r="D701" s="3"/>
      <c r="J701" s="3"/>
      <c r="M701" s="3"/>
      <c r="P701" s="3"/>
      <c r="S701" s="3"/>
      <c r="T701" s="3"/>
      <c r="U701" s="3"/>
      <c r="V701" s="3"/>
    </row>
    <row r="702" spans="1:22" ht="15.75" customHeight="1" x14ac:dyDescent="0.2">
      <c r="A702" s="97"/>
      <c r="D702" s="3"/>
      <c r="J702" s="3"/>
      <c r="M702" s="3"/>
      <c r="P702" s="3"/>
      <c r="S702" s="3"/>
      <c r="T702" s="3"/>
      <c r="U702" s="3"/>
      <c r="V702" s="3"/>
    </row>
    <row r="703" spans="1:22" ht="15.75" customHeight="1" x14ac:dyDescent="0.2">
      <c r="A703" s="97"/>
      <c r="D703" s="3"/>
      <c r="J703" s="3"/>
      <c r="M703" s="3"/>
      <c r="P703" s="3"/>
      <c r="S703" s="3"/>
      <c r="T703" s="3"/>
      <c r="U703" s="3"/>
      <c r="V703" s="3"/>
    </row>
    <row r="704" spans="1:22" ht="15.75" customHeight="1" x14ac:dyDescent="0.2">
      <c r="A704" s="97"/>
      <c r="D704" s="3"/>
      <c r="J704" s="3"/>
      <c r="M704" s="3"/>
      <c r="P704" s="3"/>
      <c r="S704" s="3"/>
      <c r="T704" s="3"/>
      <c r="U704" s="3"/>
      <c r="V704" s="3"/>
    </row>
    <row r="705" spans="1:22" ht="15.75" customHeight="1" x14ac:dyDescent="0.2">
      <c r="A705" s="97"/>
      <c r="D705" s="3"/>
      <c r="J705" s="3"/>
      <c r="M705" s="3"/>
      <c r="P705" s="3"/>
      <c r="S705" s="3"/>
      <c r="T705" s="3"/>
      <c r="U705" s="3"/>
      <c r="V705" s="3"/>
    </row>
    <row r="706" spans="1:22" ht="15.75" customHeight="1" x14ac:dyDescent="0.2">
      <c r="A706" s="97"/>
      <c r="D706" s="3"/>
      <c r="J706" s="3"/>
      <c r="M706" s="3"/>
      <c r="P706" s="3"/>
      <c r="S706" s="3"/>
      <c r="T706" s="3"/>
      <c r="U706" s="3"/>
      <c r="V706" s="3"/>
    </row>
    <row r="707" spans="1:22" ht="15.75" customHeight="1" x14ac:dyDescent="0.2">
      <c r="A707" s="97"/>
      <c r="D707" s="3"/>
      <c r="J707" s="3"/>
      <c r="M707" s="3"/>
      <c r="P707" s="3"/>
      <c r="S707" s="3"/>
      <c r="T707" s="3"/>
      <c r="U707" s="3"/>
      <c r="V707" s="3"/>
    </row>
    <row r="708" spans="1:22" ht="15.75" customHeight="1" x14ac:dyDescent="0.2">
      <c r="A708" s="97"/>
      <c r="D708" s="3"/>
      <c r="J708" s="3"/>
      <c r="M708" s="3"/>
      <c r="P708" s="3"/>
      <c r="S708" s="3"/>
      <c r="T708" s="3"/>
      <c r="U708" s="3"/>
      <c r="V708" s="3"/>
    </row>
    <row r="709" spans="1:22" ht="15.75" customHeight="1" x14ac:dyDescent="0.2">
      <c r="A709" s="97"/>
      <c r="D709" s="3"/>
      <c r="J709" s="3"/>
      <c r="M709" s="3"/>
      <c r="P709" s="3"/>
      <c r="S709" s="3"/>
      <c r="T709" s="3"/>
      <c r="U709" s="3"/>
      <c r="V709" s="3"/>
    </row>
    <row r="710" spans="1:22" ht="15.75" customHeight="1" x14ac:dyDescent="0.2">
      <c r="A710" s="97"/>
      <c r="D710" s="3"/>
      <c r="J710" s="3"/>
      <c r="M710" s="3"/>
      <c r="P710" s="3"/>
      <c r="S710" s="3"/>
      <c r="T710" s="3"/>
      <c r="U710" s="3"/>
      <c r="V710" s="3"/>
    </row>
    <row r="711" spans="1:22" ht="15.75" customHeight="1" x14ac:dyDescent="0.2">
      <c r="A711" s="97"/>
      <c r="D711" s="3"/>
      <c r="J711" s="3"/>
      <c r="M711" s="3"/>
      <c r="P711" s="3"/>
      <c r="S711" s="3"/>
      <c r="T711" s="3"/>
      <c r="U711" s="3"/>
      <c r="V711" s="3"/>
    </row>
    <row r="712" spans="1:22" ht="15.75" customHeight="1" x14ac:dyDescent="0.2">
      <c r="A712" s="97"/>
      <c r="D712" s="3"/>
      <c r="J712" s="3"/>
      <c r="M712" s="3"/>
      <c r="P712" s="3"/>
      <c r="S712" s="3"/>
      <c r="T712" s="3"/>
      <c r="U712" s="3"/>
      <c r="V712" s="3"/>
    </row>
    <row r="713" spans="1:22" ht="15.75" customHeight="1" x14ac:dyDescent="0.2">
      <c r="A713" s="97"/>
      <c r="D713" s="3"/>
      <c r="J713" s="3"/>
      <c r="M713" s="3"/>
      <c r="P713" s="3"/>
      <c r="S713" s="3"/>
      <c r="T713" s="3"/>
      <c r="U713" s="3"/>
      <c r="V713" s="3"/>
    </row>
    <row r="714" spans="1:22" ht="15.75" customHeight="1" x14ac:dyDescent="0.2">
      <c r="A714" s="97"/>
      <c r="D714" s="3"/>
      <c r="J714" s="3"/>
      <c r="M714" s="3"/>
      <c r="P714" s="3"/>
      <c r="S714" s="3"/>
      <c r="T714" s="3"/>
      <c r="U714" s="3"/>
      <c r="V714" s="3"/>
    </row>
    <row r="715" spans="1:22" ht="15.75" customHeight="1" x14ac:dyDescent="0.2">
      <c r="A715" s="97"/>
      <c r="D715" s="3"/>
      <c r="J715" s="3"/>
      <c r="M715" s="3"/>
      <c r="P715" s="3"/>
      <c r="S715" s="3"/>
      <c r="T715" s="3"/>
      <c r="U715" s="3"/>
      <c r="V715" s="3"/>
    </row>
    <row r="716" spans="1:22" ht="15.75" customHeight="1" x14ac:dyDescent="0.2">
      <c r="A716" s="97"/>
      <c r="D716" s="3"/>
      <c r="J716" s="3"/>
      <c r="M716" s="3"/>
      <c r="P716" s="3"/>
      <c r="S716" s="3"/>
      <c r="T716" s="3"/>
      <c r="U716" s="3"/>
      <c r="V716" s="3"/>
    </row>
    <row r="717" spans="1:22" ht="15.75" customHeight="1" x14ac:dyDescent="0.2">
      <c r="A717" s="97"/>
      <c r="D717" s="3"/>
      <c r="J717" s="3"/>
      <c r="M717" s="3"/>
      <c r="P717" s="3"/>
      <c r="S717" s="3"/>
      <c r="T717" s="3"/>
      <c r="U717" s="3"/>
      <c r="V717" s="3"/>
    </row>
    <row r="718" spans="1:22" ht="15.75" customHeight="1" x14ac:dyDescent="0.2">
      <c r="A718" s="97"/>
      <c r="D718" s="3"/>
      <c r="J718" s="3"/>
      <c r="M718" s="3"/>
      <c r="P718" s="3"/>
      <c r="S718" s="3"/>
      <c r="T718" s="3"/>
      <c r="U718" s="3"/>
      <c r="V718" s="3"/>
    </row>
    <row r="719" spans="1:22" ht="15.75" customHeight="1" x14ac:dyDescent="0.2">
      <c r="A719" s="97"/>
      <c r="D719" s="3"/>
      <c r="J719" s="3"/>
      <c r="M719" s="3"/>
      <c r="P719" s="3"/>
      <c r="S719" s="3"/>
      <c r="T719" s="3"/>
      <c r="U719" s="3"/>
      <c r="V719" s="3"/>
    </row>
    <row r="720" spans="1:22" ht="15.75" customHeight="1" x14ac:dyDescent="0.2">
      <c r="A720" s="97"/>
      <c r="D720" s="3"/>
      <c r="J720" s="3"/>
      <c r="M720" s="3"/>
      <c r="P720" s="3"/>
      <c r="S720" s="3"/>
      <c r="T720" s="3"/>
      <c r="U720" s="3"/>
      <c r="V720" s="3"/>
    </row>
    <row r="721" spans="1:22" ht="15.75" customHeight="1" x14ac:dyDescent="0.2">
      <c r="A721" s="97"/>
      <c r="D721" s="3"/>
      <c r="J721" s="3"/>
      <c r="M721" s="3"/>
      <c r="P721" s="3"/>
      <c r="S721" s="3"/>
      <c r="T721" s="3"/>
      <c r="U721" s="3"/>
      <c r="V721" s="3"/>
    </row>
    <row r="722" spans="1:22" ht="15.75" customHeight="1" x14ac:dyDescent="0.2">
      <c r="A722" s="97"/>
      <c r="D722" s="3"/>
      <c r="J722" s="3"/>
      <c r="M722" s="3"/>
      <c r="P722" s="3"/>
      <c r="S722" s="3"/>
      <c r="T722" s="3"/>
      <c r="U722" s="3"/>
      <c r="V722" s="3"/>
    </row>
    <row r="723" spans="1:22" ht="15.75" customHeight="1" x14ac:dyDescent="0.2">
      <c r="A723" s="97"/>
      <c r="D723" s="3"/>
      <c r="J723" s="3"/>
      <c r="M723" s="3"/>
      <c r="P723" s="3"/>
      <c r="S723" s="3"/>
      <c r="T723" s="3"/>
      <c r="U723" s="3"/>
      <c r="V723" s="3"/>
    </row>
    <row r="724" spans="1:22" ht="15.75" customHeight="1" x14ac:dyDescent="0.2">
      <c r="A724" s="97"/>
      <c r="D724" s="3"/>
      <c r="J724" s="3"/>
      <c r="M724" s="3"/>
      <c r="P724" s="3"/>
      <c r="S724" s="3"/>
      <c r="T724" s="3"/>
      <c r="U724" s="3"/>
      <c r="V724" s="3"/>
    </row>
    <row r="725" spans="1:22" ht="15.75" customHeight="1" x14ac:dyDescent="0.2">
      <c r="A725" s="97"/>
      <c r="D725" s="3"/>
      <c r="J725" s="3"/>
      <c r="M725" s="3"/>
      <c r="P725" s="3"/>
      <c r="S725" s="3"/>
      <c r="T725" s="3"/>
      <c r="U725" s="3"/>
      <c r="V725" s="3"/>
    </row>
    <row r="726" spans="1:22" ht="15.75" customHeight="1" x14ac:dyDescent="0.2">
      <c r="A726" s="97"/>
      <c r="D726" s="3"/>
      <c r="J726" s="3"/>
      <c r="M726" s="3"/>
      <c r="P726" s="3"/>
      <c r="S726" s="3"/>
      <c r="T726" s="3"/>
      <c r="U726" s="3"/>
      <c r="V726" s="3"/>
    </row>
    <row r="727" spans="1:22" ht="15.75" customHeight="1" x14ac:dyDescent="0.2">
      <c r="A727" s="97"/>
      <c r="D727" s="3"/>
      <c r="J727" s="3"/>
      <c r="M727" s="3"/>
      <c r="P727" s="3"/>
      <c r="S727" s="3"/>
      <c r="T727" s="3"/>
      <c r="U727" s="3"/>
      <c r="V727" s="3"/>
    </row>
    <row r="728" spans="1:22" ht="15.75" customHeight="1" x14ac:dyDescent="0.2">
      <c r="A728" s="97"/>
      <c r="D728" s="3"/>
      <c r="J728" s="3"/>
      <c r="M728" s="3"/>
      <c r="P728" s="3"/>
      <c r="S728" s="3"/>
      <c r="T728" s="3"/>
      <c r="U728" s="3"/>
      <c r="V728" s="3"/>
    </row>
    <row r="729" spans="1:22" ht="15.75" customHeight="1" x14ac:dyDescent="0.2">
      <c r="A729" s="97"/>
      <c r="D729" s="3"/>
      <c r="J729" s="3"/>
      <c r="M729" s="3"/>
      <c r="P729" s="3"/>
      <c r="S729" s="3"/>
      <c r="T729" s="3"/>
      <c r="U729" s="3"/>
      <c r="V729" s="3"/>
    </row>
    <row r="730" spans="1:22" ht="15.75" customHeight="1" x14ac:dyDescent="0.2">
      <c r="A730" s="97"/>
      <c r="D730" s="3"/>
      <c r="J730" s="3"/>
      <c r="M730" s="3"/>
      <c r="P730" s="3"/>
      <c r="S730" s="3"/>
      <c r="T730" s="3"/>
      <c r="U730" s="3"/>
      <c r="V730" s="3"/>
    </row>
    <row r="731" spans="1:22" ht="15.75" customHeight="1" x14ac:dyDescent="0.2">
      <c r="A731" s="97"/>
      <c r="D731" s="3"/>
      <c r="J731" s="3"/>
      <c r="M731" s="3"/>
      <c r="P731" s="3"/>
      <c r="S731" s="3"/>
      <c r="T731" s="3"/>
      <c r="U731" s="3"/>
      <c r="V731" s="3"/>
    </row>
    <row r="732" spans="1:22" ht="15.75" customHeight="1" x14ac:dyDescent="0.2">
      <c r="A732" s="97"/>
      <c r="D732" s="3"/>
      <c r="J732" s="3"/>
      <c r="M732" s="3"/>
      <c r="P732" s="3"/>
      <c r="S732" s="3"/>
      <c r="T732" s="3"/>
      <c r="U732" s="3"/>
      <c r="V732" s="3"/>
    </row>
    <row r="733" spans="1:22" ht="15.75" customHeight="1" x14ac:dyDescent="0.2">
      <c r="A733" s="97"/>
      <c r="D733" s="3"/>
      <c r="J733" s="3"/>
      <c r="M733" s="3"/>
      <c r="P733" s="3"/>
      <c r="S733" s="3"/>
      <c r="T733" s="3"/>
      <c r="U733" s="3"/>
      <c r="V733" s="3"/>
    </row>
    <row r="734" spans="1:22" ht="15.75" customHeight="1" x14ac:dyDescent="0.2">
      <c r="A734" s="97"/>
      <c r="D734" s="3"/>
      <c r="J734" s="3"/>
      <c r="M734" s="3"/>
      <c r="P734" s="3"/>
      <c r="S734" s="3"/>
      <c r="T734" s="3"/>
      <c r="U734" s="3"/>
      <c r="V734" s="3"/>
    </row>
    <row r="735" spans="1:22" ht="15.75" customHeight="1" x14ac:dyDescent="0.2">
      <c r="A735" s="97"/>
      <c r="D735" s="3"/>
      <c r="J735" s="3"/>
      <c r="M735" s="3"/>
      <c r="P735" s="3"/>
      <c r="S735" s="3"/>
      <c r="T735" s="3"/>
      <c r="U735" s="3"/>
      <c r="V735" s="3"/>
    </row>
    <row r="736" spans="1:22" ht="15.75" customHeight="1" x14ac:dyDescent="0.2">
      <c r="A736" s="97"/>
      <c r="D736" s="3"/>
      <c r="J736" s="3"/>
      <c r="M736" s="3"/>
      <c r="P736" s="3"/>
      <c r="S736" s="3"/>
      <c r="T736" s="3"/>
      <c r="U736" s="3"/>
      <c r="V736" s="3"/>
    </row>
    <row r="737" spans="1:22" ht="15.75" customHeight="1" x14ac:dyDescent="0.2">
      <c r="A737" s="97"/>
      <c r="D737" s="3"/>
      <c r="J737" s="3"/>
      <c r="M737" s="3"/>
      <c r="P737" s="3"/>
      <c r="S737" s="3"/>
      <c r="T737" s="3"/>
      <c r="U737" s="3"/>
      <c r="V737" s="3"/>
    </row>
    <row r="738" spans="1:22" ht="15.75" customHeight="1" x14ac:dyDescent="0.2">
      <c r="A738" s="97"/>
      <c r="D738" s="3"/>
      <c r="J738" s="3"/>
      <c r="M738" s="3"/>
      <c r="P738" s="3"/>
      <c r="S738" s="3"/>
      <c r="T738" s="3"/>
      <c r="U738" s="3"/>
      <c r="V738" s="3"/>
    </row>
    <row r="739" spans="1:22" ht="15.75" customHeight="1" x14ac:dyDescent="0.2">
      <c r="A739" s="97"/>
      <c r="D739" s="3"/>
      <c r="J739" s="3"/>
      <c r="M739" s="3"/>
      <c r="P739" s="3"/>
      <c r="S739" s="3"/>
      <c r="T739" s="3"/>
      <c r="U739" s="3"/>
      <c r="V739" s="3"/>
    </row>
    <row r="740" spans="1:22" ht="15.75" customHeight="1" x14ac:dyDescent="0.2">
      <c r="A740" s="97"/>
      <c r="D740" s="3"/>
      <c r="J740" s="3"/>
      <c r="M740" s="3"/>
      <c r="P740" s="3"/>
      <c r="S740" s="3"/>
      <c r="T740" s="3"/>
      <c r="U740" s="3"/>
      <c r="V740" s="3"/>
    </row>
    <row r="741" spans="1:22" ht="15.75" customHeight="1" x14ac:dyDescent="0.2">
      <c r="A741" s="97"/>
      <c r="D741" s="3"/>
      <c r="J741" s="3"/>
      <c r="M741" s="3"/>
      <c r="P741" s="3"/>
      <c r="S741" s="3"/>
      <c r="T741" s="3"/>
      <c r="U741" s="3"/>
      <c r="V741" s="3"/>
    </row>
    <row r="742" spans="1:22" ht="15.75" customHeight="1" x14ac:dyDescent="0.2">
      <c r="A742" s="97"/>
      <c r="D742" s="3"/>
      <c r="J742" s="3"/>
      <c r="M742" s="3"/>
      <c r="P742" s="3"/>
      <c r="S742" s="3"/>
      <c r="T742" s="3"/>
      <c r="U742" s="3"/>
      <c r="V742" s="3"/>
    </row>
    <row r="743" spans="1:22" ht="15.75" customHeight="1" x14ac:dyDescent="0.2">
      <c r="A743" s="97"/>
      <c r="D743" s="3"/>
      <c r="J743" s="3"/>
      <c r="M743" s="3"/>
      <c r="P743" s="3"/>
      <c r="S743" s="3"/>
      <c r="T743" s="3"/>
      <c r="U743" s="3"/>
      <c r="V743" s="3"/>
    </row>
    <row r="744" spans="1:22" ht="15.75" customHeight="1" x14ac:dyDescent="0.2">
      <c r="A744" s="97"/>
      <c r="D744" s="3"/>
      <c r="J744" s="3"/>
      <c r="M744" s="3"/>
      <c r="P744" s="3"/>
      <c r="S744" s="3"/>
      <c r="T744" s="3"/>
      <c r="U744" s="3"/>
      <c r="V744" s="3"/>
    </row>
    <row r="745" spans="1:22" ht="15.75" customHeight="1" x14ac:dyDescent="0.2">
      <c r="A745" s="97"/>
      <c r="D745" s="3"/>
      <c r="J745" s="3"/>
      <c r="M745" s="3"/>
      <c r="P745" s="3"/>
      <c r="S745" s="3"/>
      <c r="T745" s="3"/>
      <c r="U745" s="3"/>
      <c r="V745" s="3"/>
    </row>
    <row r="746" spans="1:22" ht="15.75" customHeight="1" x14ac:dyDescent="0.2">
      <c r="A746" s="97"/>
      <c r="D746" s="3"/>
      <c r="J746" s="3"/>
      <c r="M746" s="3"/>
      <c r="P746" s="3"/>
      <c r="S746" s="3"/>
      <c r="T746" s="3"/>
      <c r="U746" s="3"/>
      <c r="V746" s="3"/>
    </row>
    <row r="747" spans="1:22" ht="15.75" customHeight="1" x14ac:dyDescent="0.2">
      <c r="A747" s="97"/>
      <c r="D747" s="3"/>
      <c r="J747" s="3"/>
      <c r="M747" s="3"/>
      <c r="P747" s="3"/>
      <c r="S747" s="3"/>
      <c r="T747" s="3"/>
      <c r="U747" s="3"/>
      <c r="V747" s="3"/>
    </row>
    <row r="748" spans="1:22" ht="15.75" customHeight="1" x14ac:dyDescent="0.2">
      <c r="A748" s="97"/>
      <c r="D748" s="3"/>
      <c r="J748" s="3"/>
      <c r="M748" s="3"/>
      <c r="P748" s="3"/>
      <c r="S748" s="3"/>
      <c r="T748" s="3"/>
      <c r="U748" s="3"/>
      <c r="V748" s="3"/>
    </row>
    <row r="749" spans="1:22" ht="15.75" customHeight="1" x14ac:dyDescent="0.2">
      <c r="A749" s="97"/>
      <c r="D749" s="3"/>
      <c r="J749" s="3"/>
      <c r="M749" s="3"/>
      <c r="P749" s="3"/>
      <c r="S749" s="3"/>
      <c r="T749" s="3"/>
      <c r="U749" s="3"/>
      <c r="V749" s="3"/>
    </row>
    <row r="750" spans="1:22" ht="15.75" customHeight="1" x14ac:dyDescent="0.2">
      <c r="A750" s="97"/>
      <c r="D750" s="3"/>
      <c r="J750" s="3"/>
      <c r="M750" s="3"/>
      <c r="P750" s="3"/>
      <c r="S750" s="3"/>
      <c r="T750" s="3"/>
      <c r="U750" s="3"/>
      <c r="V750" s="3"/>
    </row>
    <row r="751" spans="1:22" ht="15.75" customHeight="1" x14ac:dyDescent="0.2">
      <c r="A751" s="97"/>
      <c r="D751" s="3"/>
      <c r="J751" s="3"/>
      <c r="M751" s="3"/>
      <c r="P751" s="3"/>
      <c r="S751" s="3"/>
      <c r="T751" s="3"/>
      <c r="U751" s="3"/>
      <c r="V751" s="3"/>
    </row>
    <row r="752" spans="1:22" ht="15.75" customHeight="1" x14ac:dyDescent="0.2">
      <c r="A752" s="97"/>
      <c r="D752" s="3"/>
      <c r="J752" s="3"/>
      <c r="M752" s="3"/>
      <c r="P752" s="3"/>
      <c r="S752" s="3"/>
      <c r="T752" s="3"/>
      <c r="U752" s="3"/>
      <c r="V752" s="3"/>
    </row>
    <row r="753" spans="1:22" ht="15.75" customHeight="1" x14ac:dyDescent="0.2">
      <c r="A753" s="97"/>
      <c r="D753" s="3"/>
      <c r="J753" s="3"/>
      <c r="M753" s="3"/>
      <c r="P753" s="3"/>
      <c r="S753" s="3"/>
      <c r="T753" s="3"/>
      <c r="U753" s="3"/>
      <c r="V753" s="3"/>
    </row>
    <row r="754" spans="1:22" ht="15.75" customHeight="1" x14ac:dyDescent="0.2">
      <c r="A754" s="97"/>
      <c r="D754" s="3"/>
      <c r="J754" s="3"/>
      <c r="M754" s="3"/>
      <c r="P754" s="3"/>
      <c r="S754" s="3"/>
      <c r="T754" s="3"/>
      <c r="U754" s="3"/>
      <c r="V754" s="3"/>
    </row>
    <row r="755" spans="1:22" ht="15.75" customHeight="1" x14ac:dyDescent="0.2">
      <c r="A755" s="97"/>
      <c r="D755" s="3"/>
      <c r="J755" s="3"/>
      <c r="M755" s="3"/>
      <c r="P755" s="3"/>
      <c r="S755" s="3"/>
      <c r="T755" s="3"/>
      <c r="U755" s="3"/>
      <c r="V755" s="3"/>
    </row>
    <row r="756" spans="1:22" ht="15.75" customHeight="1" x14ac:dyDescent="0.2">
      <c r="A756" s="97"/>
      <c r="D756" s="3"/>
      <c r="J756" s="3"/>
      <c r="M756" s="3"/>
      <c r="P756" s="3"/>
      <c r="S756" s="3"/>
      <c r="T756" s="3"/>
      <c r="U756" s="3"/>
      <c r="V756" s="3"/>
    </row>
    <row r="757" spans="1:22" ht="15.75" customHeight="1" x14ac:dyDescent="0.2">
      <c r="A757" s="97"/>
      <c r="D757" s="3"/>
      <c r="J757" s="3"/>
      <c r="M757" s="3"/>
      <c r="P757" s="3"/>
      <c r="S757" s="3"/>
      <c r="T757" s="3"/>
      <c r="U757" s="3"/>
      <c r="V757" s="3"/>
    </row>
    <row r="758" spans="1:22" ht="15.75" customHeight="1" x14ac:dyDescent="0.2">
      <c r="A758" s="97"/>
      <c r="D758" s="3"/>
      <c r="J758" s="3"/>
      <c r="M758" s="3"/>
      <c r="P758" s="3"/>
      <c r="S758" s="3"/>
      <c r="T758" s="3"/>
      <c r="U758" s="3"/>
      <c r="V758" s="3"/>
    </row>
    <row r="759" spans="1:22" ht="15.75" customHeight="1" x14ac:dyDescent="0.2">
      <c r="A759" s="97"/>
      <c r="D759" s="3"/>
      <c r="J759" s="3"/>
      <c r="M759" s="3"/>
      <c r="P759" s="3"/>
      <c r="S759" s="3"/>
      <c r="T759" s="3"/>
      <c r="U759" s="3"/>
      <c r="V759" s="3"/>
    </row>
    <row r="760" spans="1:22" ht="15.75" customHeight="1" x14ac:dyDescent="0.2">
      <c r="A760" s="97"/>
      <c r="D760" s="3"/>
      <c r="J760" s="3"/>
      <c r="M760" s="3"/>
      <c r="P760" s="3"/>
      <c r="S760" s="3"/>
      <c r="T760" s="3"/>
      <c r="U760" s="3"/>
      <c r="V760" s="3"/>
    </row>
    <row r="761" spans="1:22" ht="15.75" customHeight="1" x14ac:dyDescent="0.2">
      <c r="A761" s="97"/>
      <c r="D761" s="3"/>
      <c r="J761" s="3"/>
      <c r="M761" s="3"/>
      <c r="P761" s="3"/>
      <c r="S761" s="3"/>
      <c r="T761" s="3"/>
      <c r="U761" s="3"/>
      <c r="V761" s="3"/>
    </row>
    <row r="762" spans="1:22" ht="15.75" customHeight="1" x14ac:dyDescent="0.2">
      <c r="A762" s="97"/>
      <c r="D762" s="3"/>
      <c r="J762" s="3"/>
      <c r="M762" s="3"/>
      <c r="P762" s="3"/>
      <c r="S762" s="3"/>
      <c r="T762" s="3"/>
      <c r="U762" s="3"/>
      <c r="V762" s="3"/>
    </row>
    <row r="763" spans="1:22" ht="15.75" customHeight="1" x14ac:dyDescent="0.2">
      <c r="A763" s="97"/>
      <c r="D763" s="3"/>
      <c r="J763" s="3"/>
      <c r="M763" s="3"/>
      <c r="P763" s="3"/>
      <c r="S763" s="3"/>
      <c r="T763" s="3"/>
      <c r="U763" s="3"/>
      <c r="V763" s="3"/>
    </row>
    <row r="764" spans="1:22" ht="15.75" customHeight="1" x14ac:dyDescent="0.2">
      <c r="A764" s="97"/>
      <c r="D764" s="3"/>
      <c r="J764" s="3"/>
      <c r="M764" s="3"/>
      <c r="P764" s="3"/>
      <c r="S764" s="3"/>
      <c r="T764" s="3"/>
      <c r="U764" s="3"/>
      <c r="V764" s="3"/>
    </row>
    <row r="765" spans="1:22" ht="15.75" customHeight="1" x14ac:dyDescent="0.2">
      <c r="A765" s="97"/>
      <c r="D765" s="3"/>
      <c r="J765" s="3"/>
      <c r="M765" s="3"/>
      <c r="P765" s="3"/>
      <c r="S765" s="3"/>
      <c r="T765" s="3"/>
      <c r="U765" s="3"/>
      <c r="V765" s="3"/>
    </row>
    <row r="766" spans="1:22" ht="15.75" customHeight="1" x14ac:dyDescent="0.2">
      <c r="A766" s="97"/>
      <c r="D766" s="3"/>
      <c r="J766" s="3"/>
      <c r="M766" s="3"/>
      <c r="P766" s="3"/>
      <c r="S766" s="3"/>
      <c r="T766" s="3"/>
      <c r="U766" s="3"/>
      <c r="V766" s="3"/>
    </row>
    <row r="767" spans="1:22" ht="15.75" customHeight="1" x14ac:dyDescent="0.2">
      <c r="A767" s="97"/>
      <c r="D767" s="3"/>
      <c r="J767" s="3"/>
      <c r="M767" s="3"/>
      <c r="P767" s="3"/>
      <c r="S767" s="3"/>
      <c r="T767" s="3"/>
      <c r="U767" s="3"/>
      <c r="V767" s="3"/>
    </row>
    <row r="768" spans="1:22" ht="15.75" customHeight="1" x14ac:dyDescent="0.2">
      <c r="A768" s="97"/>
      <c r="D768" s="3"/>
      <c r="J768" s="3"/>
      <c r="M768" s="3"/>
      <c r="P768" s="3"/>
      <c r="S768" s="3"/>
      <c r="T768" s="3"/>
      <c r="U768" s="3"/>
      <c r="V768" s="3"/>
    </row>
    <row r="769" spans="1:22" ht="15.75" customHeight="1" x14ac:dyDescent="0.2">
      <c r="A769" s="97"/>
      <c r="D769" s="3"/>
      <c r="J769" s="3"/>
      <c r="M769" s="3"/>
      <c r="P769" s="3"/>
      <c r="S769" s="3"/>
      <c r="T769" s="3"/>
      <c r="U769" s="3"/>
      <c r="V769" s="3"/>
    </row>
    <row r="770" spans="1:22" ht="15.75" customHeight="1" x14ac:dyDescent="0.2">
      <c r="A770" s="97"/>
      <c r="D770" s="3"/>
      <c r="J770" s="3"/>
      <c r="M770" s="3"/>
      <c r="P770" s="3"/>
      <c r="S770" s="3"/>
      <c r="T770" s="3"/>
      <c r="U770" s="3"/>
      <c r="V770" s="3"/>
    </row>
    <row r="771" spans="1:22" ht="15.75" customHeight="1" x14ac:dyDescent="0.2">
      <c r="A771" s="97"/>
      <c r="D771" s="3"/>
      <c r="J771" s="3"/>
      <c r="M771" s="3"/>
      <c r="P771" s="3"/>
      <c r="S771" s="3"/>
      <c r="T771" s="3"/>
      <c r="U771" s="3"/>
      <c r="V771" s="3"/>
    </row>
    <row r="772" spans="1:22" ht="15.75" customHeight="1" x14ac:dyDescent="0.2">
      <c r="A772" s="97"/>
      <c r="D772" s="3"/>
      <c r="J772" s="3"/>
      <c r="M772" s="3"/>
      <c r="P772" s="3"/>
      <c r="S772" s="3"/>
      <c r="T772" s="3"/>
      <c r="U772" s="3"/>
      <c r="V772" s="3"/>
    </row>
    <row r="773" spans="1:22" ht="15.75" customHeight="1" x14ac:dyDescent="0.2">
      <c r="A773" s="97"/>
      <c r="D773" s="3"/>
      <c r="J773" s="3"/>
      <c r="M773" s="3"/>
      <c r="P773" s="3"/>
      <c r="S773" s="3"/>
      <c r="T773" s="3"/>
      <c r="U773" s="3"/>
      <c r="V773" s="3"/>
    </row>
    <row r="774" spans="1:22" ht="15.75" customHeight="1" x14ac:dyDescent="0.2">
      <c r="A774" s="97"/>
      <c r="D774" s="3"/>
      <c r="J774" s="3"/>
      <c r="M774" s="3"/>
      <c r="P774" s="3"/>
      <c r="S774" s="3"/>
      <c r="T774" s="3"/>
      <c r="U774" s="3"/>
      <c r="V774" s="3"/>
    </row>
    <row r="775" spans="1:22" ht="15.75" customHeight="1" x14ac:dyDescent="0.2">
      <c r="A775" s="97"/>
      <c r="D775" s="3"/>
      <c r="J775" s="3"/>
      <c r="M775" s="3"/>
      <c r="P775" s="3"/>
      <c r="S775" s="3"/>
      <c r="T775" s="3"/>
      <c r="U775" s="3"/>
      <c r="V775" s="3"/>
    </row>
    <row r="776" spans="1:22" ht="15.75" customHeight="1" x14ac:dyDescent="0.2">
      <c r="A776" s="97"/>
      <c r="D776" s="3"/>
      <c r="J776" s="3"/>
      <c r="M776" s="3"/>
      <c r="P776" s="3"/>
      <c r="S776" s="3"/>
      <c r="T776" s="3"/>
      <c r="U776" s="3"/>
      <c r="V776" s="3"/>
    </row>
    <row r="777" spans="1:22" ht="15.75" customHeight="1" x14ac:dyDescent="0.2">
      <c r="A777" s="97"/>
      <c r="D777" s="3"/>
      <c r="J777" s="3"/>
      <c r="M777" s="3"/>
      <c r="P777" s="3"/>
      <c r="S777" s="3"/>
      <c r="T777" s="3"/>
      <c r="U777" s="3"/>
      <c r="V777" s="3"/>
    </row>
    <row r="778" spans="1:22" ht="15.75" customHeight="1" x14ac:dyDescent="0.2">
      <c r="A778" s="97"/>
      <c r="D778" s="3"/>
      <c r="J778" s="3"/>
      <c r="M778" s="3"/>
      <c r="P778" s="3"/>
      <c r="S778" s="3"/>
      <c r="T778" s="3"/>
      <c r="U778" s="3"/>
      <c r="V778" s="3"/>
    </row>
    <row r="779" spans="1:22" ht="15.75" customHeight="1" x14ac:dyDescent="0.2">
      <c r="A779" s="97"/>
      <c r="D779" s="3"/>
      <c r="J779" s="3"/>
      <c r="M779" s="3"/>
      <c r="P779" s="3"/>
      <c r="S779" s="3"/>
      <c r="T779" s="3"/>
      <c r="U779" s="3"/>
      <c r="V779" s="3"/>
    </row>
    <row r="780" spans="1:22" ht="15.75" customHeight="1" x14ac:dyDescent="0.2">
      <c r="A780" s="97"/>
      <c r="D780" s="3"/>
      <c r="J780" s="3"/>
      <c r="M780" s="3"/>
      <c r="P780" s="3"/>
      <c r="S780" s="3"/>
      <c r="T780" s="3"/>
      <c r="U780" s="3"/>
      <c r="V780" s="3"/>
    </row>
    <row r="781" spans="1:22" ht="15.75" customHeight="1" x14ac:dyDescent="0.2">
      <c r="A781" s="97"/>
      <c r="D781" s="3"/>
      <c r="J781" s="3"/>
      <c r="M781" s="3"/>
      <c r="P781" s="3"/>
      <c r="S781" s="3"/>
      <c r="T781" s="3"/>
      <c r="U781" s="3"/>
      <c r="V781" s="3"/>
    </row>
    <row r="782" spans="1:22" ht="15.75" customHeight="1" x14ac:dyDescent="0.2">
      <c r="A782" s="97"/>
      <c r="D782" s="3"/>
      <c r="J782" s="3"/>
      <c r="M782" s="3"/>
      <c r="P782" s="3"/>
      <c r="S782" s="3"/>
      <c r="T782" s="3"/>
      <c r="U782" s="3"/>
      <c r="V782" s="3"/>
    </row>
    <row r="783" spans="1:22" ht="15.75" customHeight="1" x14ac:dyDescent="0.2">
      <c r="A783" s="97"/>
      <c r="D783" s="3"/>
      <c r="J783" s="3"/>
      <c r="M783" s="3"/>
      <c r="P783" s="3"/>
      <c r="S783" s="3"/>
      <c r="T783" s="3"/>
      <c r="U783" s="3"/>
      <c r="V783" s="3"/>
    </row>
    <row r="784" spans="1:22" ht="15.75" customHeight="1" x14ac:dyDescent="0.2">
      <c r="A784" s="97"/>
      <c r="D784" s="3"/>
      <c r="J784" s="3"/>
      <c r="M784" s="3"/>
      <c r="P784" s="3"/>
      <c r="S784" s="3"/>
      <c r="T784" s="3"/>
      <c r="U784" s="3"/>
      <c r="V784" s="3"/>
    </row>
    <row r="785" spans="1:22" ht="15.75" customHeight="1" x14ac:dyDescent="0.2">
      <c r="A785" s="97"/>
      <c r="D785" s="3"/>
      <c r="J785" s="3"/>
      <c r="M785" s="3"/>
      <c r="P785" s="3"/>
      <c r="S785" s="3"/>
      <c r="T785" s="3"/>
      <c r="U785" s="3"/>
      <c r="V785" s="3"/>
    </row>
    <row r="786" spans="1:22" ht="15.75" customHeight="1" x14ac:dyDescent="0.2">
      <c r="A786" s="97"/>
      <c r="D786" s="3"/>
      <c r="J786" s="3"/>
      <c r="M786" s="3"/>
      <c r="P786" s="3"/>
      <c r="S786" s="3"/>
      <c r="T786" s="3"/>
      <c r="U786" s="3"/>
      <c r="V786" s="3"/>
    </row>
    <row r="787" spans="1:22" ht="15.75" customHeight="1" x14ac:dyDescent="0.2">
      <c r="A787" s="97"/>
      <c r="D787" s="3"/>
      <c r="J787" s="3"/>
      <c r="M787" s="3"/>
      <c r="P787" s="3"/>
      <c r="S787" s="3"/>
      <c r="T787" s="3"/>
      <c r="U787" s="3"/>
      <c r="V787" s="3"/>
    </row>
    <row r="788" spans="1:22" ht="15.75" customHeight="1" x14ac:dyDescent="0.2">
      <c r="A788" s="97"/>
      <c r="D788" s="3"/>
      <c r="J788" s="3"/>
      <c r="M788" s="3"/>
      <c r="P788" s="3"/>
      <c r="S788" s="3"/>
      <c r="T788" s="3"/>
      <c r="U788" s="3"/>
      <c r="V788" s="3"/>
    </row>
    <row r="789" spans="1:22" ht="15.75" customHeight="1" x14ac:dyDescent="0.2">
      <c r="A789" s="97"/>
      <c r="D789" s="3"/>
      <c r="J789" s="3"/>
      <c r="M789" s="3"/>
      <c r="P789" s="3"/>
      <c r="S789" s="3"/>
      <c r="T789" s="3"/>
      <c r="U789" s="3"/>
      <c r="V789" s="3"/>
    </row>
    <row r="790" spans="1:22" ht="15.75" customHeight="1" x14ac:dyDescent="0.2">
      <c r="A790" s="97"/>
      <c r="D790" s="3"/>
      <c r="J790" s="3"/>
      <c r="M790" s="3"/>
      <c r="P790" s="3"/>
      <c r="S790" s="3"/>
      <c r="T790" s="3"/>
      <c r="U790" s="3"/>
      <c r="V790" s="3"/>
    </row>
    <row r="791" spans="1:22" ht="15.75" customHeight="1" x14ac:dyDescent="0.2">
      <c r="A791" s="97"/>
      <c r="D791" s="3"/>
      <c r="J791" s="3"/>
      <c r="M791" s="3"/>
      <c r="P791" s="3"/>
      <c r="S791" s="3"/>
      <c r="T791" s="3"/>
      <c r="U791" s="3"/>
      <c r="V791" s="3"/>
    </row>
    <row r="792" spans="1:22" ht="15.75" customHeight="1" x14ac:dyDescent="0.2">
      <c r="A792" s="97"/>
      <c r="D792" s="3"/>
      <c r="J792" s="3"/>
      <c r="M792" s="3"/>
      <c r="P792" s="3"/>
      <c r="S792" s="3"/>
      <c r="T792" s="3"/>
      <c r="U792" s="3"/>
      <c r="V792" s="3"/>
    </row>
    <row r="793" spans="1:22" ht="15.75" customHeight="1" x14ac:dyDescent="0.2">
      <c r="A793" s="97"/>
      <c r="D793" s="3"/>
      <c r="J793" s="3"/>
      <c r="M793" s="3"/>
      <c r="P793" s="3"/>
      <c r="S793" s="3"/>
      <c r="T793" s="3"/>
      <c r="U793" s="3"/>
      <c r="V793" s="3"/>
    </row>
    <row r="794" spans="1:22" ht="15.75" customHeight="1" x14ac:dyDescent="0.2">
      <c r="A794" s="97"/>
      <c r="D794" s="3"/>
      <c r="J794" s="3"/>
      <c r="M794" s="3"/>
      <c r="P794" s="3"/>
      <c r="S794" s="3"/>
      <c r="T794" s="3"/>
      <c r="U794" s="3"/>
      <c r="V794" s="3"/>
    </row>
    <row r="795" spans="1:22" ht="15.75" customHeight="1" x14ac:dyDescent="0.2">
      <c r="A795" s="97"/>
      <c r="D795" s="3"/>
      <c r="J795" s="3"/>
      <c r="M795" s="3"/>
      <c r="P795" s="3"/>
      <c r="S795" s="3"/>
      <c r="T795" s="3"/>
      <c r="U795" s="3"/>
      <c r="V795" s="3"/>
    </row>
    <row r="796" spans="1:22" ht="15.75" customHeight="1" x14ac:dyDescent="0.2">
      <c r="A796" s="97"/>
      <c r="D796" s="3"/>
      <c r="J796" s="3"/>
      <c r="M796" s="3"/>
      <c r="P796" s="3"/>
      <c r="S796" s="3"/>
      <c r="T796" s="3"/>
      <c r="U796" s="3"/>
      <c r="V796" s="3"/>
    </row>
    <row r="797" spans="1:22" ht="15.75" customHeight="1" x14ac:dyDescent="0.2">
      <c r="A797" s="97"/>
      <c r="D797" s="3"/>
      <c r="J797" s="3"/>
      <c r="M797" s="3"/>
      <c r="P797" s="3"/>
      <c r="S797" s="3"/>
      <c r="T797" s="3"/>
      <c r="U797" s="3"/>
      <c r="V797" s="3"/>
    </row>
    <row r="798" spans="1:22" ht="15.75" customHeight="1" x14ac:dyDescent="0.2">
      <c r="A798" s="97"/>
      <c r="D798" s="3"/>
      <c r="J798" s="3"/>
      <c r="M798" s="3"/>
      <c r="P798" s="3"/>
      <c r="S798" s="3"/>
      <c r="T798" s="3"/>
      <c r="U798" s="3"/>
      <c r="V798" s="3"/>
    </row>
    <row r="799" spans="1:22" ht="15.75" customHeight="1" x14ac:dyDescent="0.2">
      <c r="A799" s="97"/>
      <c r="D799" s="3"/>
      <c r="J799" s="3"/>
      <c r="M799" s="3"/>
      <c r="P799" s="3"/>
      <c r="S799" s="3"/>
      <c r="T799" s="3"/>
      <c r="U799" s="3"/>
      <c r="V799" s="3"/>
    </row>
    <row r="800" spans="1:22" ht="15.75" customHeight="1" x14ac:dyDescent="0.2">
      <c r="A800" s="97"/>
      <c r="D800" s="3"/>
      <c r="J800" s="3"/>
      <c r="M800" s="3"/>
      <c r="P800" s="3"/>
      <c r="S800" s="3"/>
      <c r="T800" s="3"/>
      <c r="U800" s="3"/>
      <c r="V800" s="3"/>
    </row>
    <row r="801" spans="1:22" ht="15.75" customHeight="1" x14ac:dyDescent="0.2">
      <c r="A801" s="97"/>
      <c r="D801" s="3"/>
      <c r="J801" s="3"/>
      <c r="M801" s="3"/>
      <c r="P801" s="3"/>
      <c r="S801" s="3"/>
      <c r="T801" s="3"/>
      <c r="U801" s="3"/>
      <c r="V801" s="3"/>
    </row>
    <row r="802" spans="1:22" ht="15.75" customHeight="1" x14ac:dyDescent="0.2">
      <c r="A802" s="97"/>
      <c r="D802" s="3"/>
      <c r="J802" s="3"/>
      <c r="M802" s="3"/>
      <c r="P802" s="3"/>
      <c r="S802" s="3"/>
      <c r="T802" s="3"/>
      <c r="U802" s="3"/>
      <c r="V802" s="3"/>
    </row>
    <row r="803" spans="1:22" ht="15.75" customHeight="1" x14ac:dyDescent="0.2">
      <c r="A803" s="97"/>
      <c r="D803" s="3"/>
      <c r="J803" s="3"/>
      <c r="M803" s="3"/>
      <c r="P803" s="3"/>
      <c r="S803" s="3"/>
      <c r="T803" s="3"/>
      <c r="U803" s="3"/>
      <c r="V803" s="3"/>
    </row>
    <row r="804" spans="1:22" ht="15.75" customHeight="1" x14ac:dyDescent="0.2">
      <c r="A804" s="97"/>
      <c r="D804" s="3"/>
      <c r="J804" s="3"/>
      <c r="M804" s="3"/>
      <c r="P804" s="3"/>
      <c r="S804" s="3"/>
      <c r="T804" s="3"/>
      <c r="U804" s="3"/>
      <c r="V804" s="3"/>
    </row>
    <row r="805" spans="1:22" ht="15.75" customHeight="1" x14ac:dyDescent="0.2">
      <c r="A805" s="97"/>
      <c r="D805" s="3"/>
      <c r="J805" s="3"/>
      <c r="M805" s="3"/>
      <c r="P805" s="3"/>
      <c r="S805" s="3"/>
      <c r="T805" s="3"/>
      <c r="U805" s="3"/>
      <c r="V805" s="3"/>
    </row>
    <row r="806" spans="1:22" ht="15.75" customHeight="1" x14ac:dyDescent="0.2">
      <c r="A806" s="97"/>
      <c r="D806" s="3"/>
      <c r="J806" s="3"/>
      <c r="M806" s="3"/>
      <c r="P806" s="3"/>
      <c r="S806" s="3"/>
      <c r="T806" s="3"/>
      <c r="U806" s="3"/>
      <c r="V806" s="3"/>
    </row>
    <row r="807" spans="1:22" ht="15.75" customHeight="1" x14ac:dyDescent="0.2">
      <c r="A807" s="97"/>
      <c r="D807" s="3"/>
      <c r="J807" s="3"/>
      <c r="M807" s="3"/>
      <c r="P807" s="3"/>
      <c r="S807" s="3"/>
      <c r="T807" s="3"/>
      <c r="U807" s="3"/>
      <c r="V807" s="3"/>
    </row>
    <row r="808" spans="1:22" ht="15.75" customHeight="1" x14ac:dyDescent="0.2">
      <c r="A808" s="97"/>
      <c r="D808" s="3"/>
      <c r="J808" s="3"/>
      <c r="M808" s="3"/>
      <c r="P808" s="3"/>
      <c r="S808" s="3"/>
      <c r="T808" s="3"/>
      <c r="U808" s="3"/>
      <c r="V808" s="3"/>
    </row>
    <row r="809" spans="1:22" ht="15.75" customHeight="1" x14ac:dyDescent="0.2">
      <c r="A809" s="97"/>
      <c r="D809" s="3"/>
      <c r="J809" s="3"/>
      <c r="M809" s="3"/>
      <c r="P809" s="3"/>
      <c r="S809" s="3"/>
      <c r="T809" s="3"/>
      <c r="U809" s="3"/>
      <c r="V809" s="3"/>
    </row>
    <row r="810" spans="1:22" ht="15.75" customHeight="1" x14ac:dyDescent="0.2">
      <c r="A810" s="97"/>
      <c r="D810" s="3"/>
      <c r="J810" s="3"/>
      <c r="M810" s="3"/>
      <c r="P810" s="3"/>
      <c r="S810" s="3"/>
      <c r="T810" s="3"/>
      <c r="U810" s="3"/>
      <c r="V810" s="3"/>
    </row>
    <row r="811" spans="1:22" ht="15.75" customHeight="1" x14ac:dyDescent="0.2">
      <c r="A811" s="97"/>
      <c r="D811" s="3"/>
      <c r="J811" s="3"/>
      <c r="M811" s="3"/>
      <c r="P811" s="3"/>
      <c r="S811" s="3"/>
      <c r="T811" s="3"/>
      <c r="U811" s="3"/>
      <c r="V811" s="3"/>
    </row>
    <row r="812" spans="1:22" ht="15.75" customHeight="1" x14ac:dyDescent="0.2">
      <c r="A812" s="97"/>
      <c r="D812" s="3"/>
      <c r="J812" s="3"/>
      <c r="M812" s="3"/>
      <c r="P812" s="3"/>
      <c r="S812" s="3"/>
      <c r="T812" s="3"/>
      <c r="U812" s="3"/>
      <c r="V812" s="3"/>
    </row>
    <row r="813" spans="1:22" ht="15.75" customHeight="1" x14ac:dyDescent="0.2">
      <c r="A813" s="97"/>
      <c r="D813" s="3"/>
      <c r="J813" s="3"/>
      <c r="M813" s="3"/>
      <c r="P813" s="3"/>
      <c r="S813" s="3"/>
      <c r="T813" s="3"/>
      <c r="U813" s="3"/>
      <c r="V813" s="3"/>
    </row>
    <row r="814" spans="1:22" ht="15.75" customHeight="1" x14ac:dyDescent="0.2">
      <c r="A814" s="97"/>
      <c r="D814" s="3"/>
      <c r="J814" s="3"/>
      <c r="M814" s="3"/>
      <c r="P814" s="3"/>
      <c r="S814" s="3"/>
      <c r="T814" s="3"/>
      <c r="U814" s="3"/>
      <c r="V814" s="3"/>
    </row>
    <row r="815" spans="1:22" ht="15.75" customHeight="1" x14ac:dyDescent="0.2">
      <c r="A815" s="97"/>
      <c r="D815" s="3"/>
      <c r="J815" s="3"/>
      <c r="M815" s="3"/>
      <c r="P815" s="3"/>
      <c r="S815" s="3"/>
      <c r="T815" s="3"/>
      <c r="U815" s="3"/>
      <c r="V815" s="3"/>
    </row>
    <row r="816" spans="1:22" ht="15.75" customHeight="1" x14ac:dyDescent="0.2">
      <c r="A816" s="97"/>
      <c r="D816" s="3"/>
      <c r="J816" s="3"/>
      <c r="M816" s="3"/>
      <c r="P816" s="3"/>
      <c r="S816" s="3"/>
      <c r="T816" s="3"/>
      <c r="U816" s="3"/>
      <c r="V816" s="3"/>
    </row>
    <row r="817" spans="1:22" ht="15.75" customHeight="1" x14ac:dyDescent="0.2">
      <c r="A817" s="97"/>
      <c r="D817" s="3"/>
      <c r="J817" s="3"/>
      <c r="M817" s="3"/>
      <c r="P817" s="3"/>
      <c r="S817" s="3"/>
      <c r="T817" s="3"/>
      <c r="U817" s="3"/>
      <c r="V817" s="3"/>
    </row>
    <row r="818" spans="1:22" ht="15.75" customHeight="1" x14ac:dyDescent="0.2">
      <c r="A818" s="97"/>
      <c r="D818" s="3"/>
      <c r="J818" s="3"/>
      <c r="M818" s="3"/>
      <c r="P818" s="3"/>
      <c r="S818" s="3"/>
      <c r="T818" s="3"/>
      <c r="U818" s="3"/>
      <c r="V818" s="3"/>
    </row>
    <row r="819" spans="1:22" ht="15.75" customHeight="1" x14ac:dyDescent="0.2">
      <c r="A819" s="97"/>
      <c r="D819" s="3"/>
      <c r="J819" s="3"/>
      <c r="M819" s="3"/>
      <c r="P819" s="3"/>
      <c r="S819" s="3"/>
      <c r="T819" s="3"/>
      <c r="U819" s="3"/>
      <c r="V819" s="3"/>
    </row>
    <row r="820" spans="1:22" ht="15.75" customHeight="1" x14ac:dyDescent="0.2">
      <c r="A820" s="97"/>
      <c r="D820" s="3"/>
      <c r="J820" s="3"/>
      <c r="M820" s="3"/>
      <c r="P820" s="3"/>
      <c r="S820" s="3"/>
      <c r="T820" s="3"/>
      <c r="U820" s="3"/>
      <c r="V820" s="3"/>
    </row>
    <row r="821" spans="1:22" ht="15.75" customHeight="1" x14ac:dyDescent="0.2">
      <c r="A821" s="97"/>
      <c r="D821" s="3"/>
      <c r="J821" s="3"/>
      <c r="M821" s="3"/>
      <c r="P821" s="3"/>
      <c r="S821" s="3"/>
      <c r="T821" s="3"/>
      <c r="U821" s="3"/>
      <c r="V821" s="3"/>
    </row>
    <row r="822" spans="1:22" ht="15.75" customHeight="1" x14ac:dyDescent="0.2">
      <c r="A822" s="97"/>
      <c r="D822" s="3"/>
      <c r="J822" s="3"/>
      <c r="M822" s="3"/>
      <c r="P822" s="3"/>
      <c r="S822" s="3"/>
      <c r="T822" s="3"/>
      <c r="U822" s="3"/>
      <c r="V822" s="3"/>
    </row>
    <row r="823" spans="1:22" ht="15.75" customHeight="1" x14ac:dyDescent="0.2">
      <c r="A823" s="97"/>
      <c r="D823" s="3"/>
      <c r="J823" s="3"/>
      <c r="M823" s="3"/>
      <c r="P823" s="3"/>
      <c r="S823" s="3"/>
      <c r="T823" s="3"/>
      <c r="U823" s="3"/>
      <c r="V823" s="3"/>
    </row>
    <row r="824" spans="1:22" ht="15.75" customHeight="1" x14ac:dyDescent="0.2">
      <c r="A824" s="97"/>
      <c r="D824" s="3"/>
      <c r="J824" s="3"/>
      <c r="M824" s="3"/>
      <c r="P824" s="3"/>
      <c r="S824" s="3"/>
      <c r="T824" s="3"/>
      <c r="U824" s="3"/>
      <c r="V824" s="3"/>
    </row>
    <row r="825" spans="1:22" ht="15.75" customHeight="1" x14ac:dyDescent="0.2">
      <c r="A825" s="97"/>
      <c r="D825" s="3"/>
      <c r="J825" s="3"/>
      <c r="M825" s="3"/>
      <c r="P825" s="3"/>
      <c r="S825" s="3"/>
      <c r="T825" s="3"/>
      <c r="U825" s="3"/>
      <c r="V825" s="3"/>
    </row>
    <row r="826" spans="1:22" ht="15.75" customHeight="1" x14ac:dyDescent="0.2">
      <c r="A826" s="97"/>
      <c r="D826" s="3"/>
      <c r="J826" s="3"/>
      <c r="M826" s="3"/>
      <c r="P826" s="3"/>
      <c r="S826" s="3"/>
      <c r="T826" s="3"/>
      <c r="U826" s="3"/>
      <c r="V826" s="3"/>
    </row>
    <row r="827" spans="1:22" ht="15.75" customHeight="1" x14ac:dyDescent="0.2">
      <c r="A827" s="97"/>
      <c r="D827" s="3"/>
      <c r="J827" s="3"/>
      <c r="M827" s="3"/>
      <c r="P827" s="3"/>
      <c r="S827" s="3"/>
      <c r="T827" s="3"/>
      <c r="U827" s="3"/>
      <c r="V827" s="3"/>
    </row>
    <row r="828" spans="1:22" ht="15.75" customHeight="1" x14ac:dyDescent="0.2">
      <c r="A828" s="97"/>
      <c r="D828" s="3"/>
      <c r="J828" s="3"/>
      <c r="M828" s="3"/>
      <c r="P828" s="3"/>
      <c r="S828" s="3"/>
      <c r="T828" s="3"/>
      <c r="U828" s="3"/>
      <c r="V828" s="3"/>
    </row>
    <row r="829" spans="1:22" ht="15.75" customHeight="1" x14ac:dyDescent="0.2">
      <c r="A829" s="97"/>
      <c r="D829" s="3"/>
      <c r="J829" s="3"/>
      <c r="M829" s="3"/>
      <c r="P829" s="3"/>
      <c r="S829" s="3"/>
      <c r="T829" s="3"/>
      <c r="U829" s="3"/>
      <c r="V829" s="3"/>
    </row>
    <row r="830" spans="1:22" ht="15.75" customHeight="1" x14ac:dyDescent="0.2">
      <c r="A830" s="97"/>
      <c r="D830" s="3"/>
      <c r="J830" s="3"/>
      <c r="M830" s="3"/>
      <c r="P830" s="3"/>
      <c r="S830" s="3"/>
      <c r="T830" s="3"/>
      <c r="U830" s="3"/>
      <c r="V830" s="3"/>
    </row>
    <row r="831" spans="1:22" ht="15.75" customHeight="1" x14ac:dyDescent="0.2">
      <c r="A831" s="97"/>
      <c r="D831" s="3"/>
      <c r="J831" s="3"/>
      <c r="M831" s="3"/>
      <c r="P831" s="3"/>
      <c r="S831" s="3"/>
      <c r="T831" s="3"/>
      <c r="U831" s="3"/>
      <c r="V831" s="3"/>
    </row>
    <row r="832" spans="1:22" ht="15.75" customHeight="1" x14ac:dyDescent="0.2">
      <c r="A832" s="97"/>
      <c r="D832" s="3"/>
      <c r="J832" s="3"/>
      <c r="M832" s="3"/>
      <c r="P832" s="3"/>
      <c r="S832" s="3"/>
      <c r="T832" s="3"/>
      <c r="U832" s="3"/>
      <c r="V832" s="3"/>
    </row>
    <row r="833" spans="1:22" ht="15.75" customHeight="1" x14ac:dyDescent="0.2">
      <c r="A833" s="97"/>
      <c r="D833" s="3"/>
      <c r="J833" s="3"/>
      <c r="M833" s="3"/>
      <c r="P833" s="3"/>
      <c r="S833" s="3"/>
      <c r="T833" s="3"/>
      <c r="U833" s="3"/>
      <c r="V833" s="3"/>
    </row>
    <row r="834" spans="1:22" ht="15.75" customHeight="1" x14ac:dyDescent="0.2">
      <c r="A834" s="97"/>
      <c r="D834" s="3"/>
      <c r="J834" s="3"/>
      <c r="M834" s="3"/>
      <c r="P834" s="3"/>
      <c r="S834" s="3"/>
      <c r="T834" s="3"/>
      <c r="U834" s="3"/>
      <c r="V834" s="3"/>
    </row>
    <row r="835" spans="1:22" ht="15.75" customHeight="1" x14ac:dyDescent="0.2">
      <c r="A835" s="97"/>
      <c r="D835" s="3"/>
      <c r="J835" s="3"/>
      <c r="M835" s="3"/>
      <c r="P835" s="3"/>
      <c r="S835" s="3"/>
      <c r="T835" s="3"/>
      <c r="U835" s="3"/>
      <c r="V835" s="3"/>
    </row>
    <row r="836" spans="1:22" ht="15.75" customHeight="1" x14ac:dyDescent="0.2">
      <c r="A836" s="97"/>
      <c r="D836" s="3"/>
      <c r="J836" s="3"/>
      <c r="M836" s="3"/>
      <c r="P836" s="3"/>
      <c r="S836" s="3"/>
      <c r="T836" s="3"/>
      <c r="U836" s="3"/>
      <c r="V836" s="3"/>
    </row>
    <row r="837" spans="1:22" ht="15.75" customHeight="1" x14ac:dyDescent="0.2">
      <c r="A837" s="97"/>
      <c r="D837" s="3"/>
      <c r="J837" s="3"/>
      <c r="M837" s="3"/>
      <c r="P837" s="3"/>
      <c r="S837" s="3"/>
      <c r="T837" s="3"/>
      <c r="U837" s="3"/>
      <c r="V837" s="3"/>
    </row>
    <row r="838" spans="1:22" ht="15.75" customHeight="1" x14ac:dyDescent="0.2">
      <c r="A838" s="97"/>
      <c r="D838" s="3"/>
      <c r="J838" s="3"/>
      <c r="M838" s="3"/>
      <c r="P838" s="3"/>
      <c r="S838" s="3"/>
      <c r="T838" s="3"/>
      <c r="U838" s="3"/>
      <c r="V838" s="3"/>
    </row>
    <row r="839" spans="1:22" ht="15.75" customHeight="1" x14ac:dyDescent="0.2">
      <c r="A839" s="97"/>
      <c r="D839" s="3"/>
      <c r="J839" s="3"/>
      <c r="M839" s="3"/>
      <c r="P839" s="3"/>
      <c r="S839" s="3"/>
      <c r="T839" s="3"/>
      <c r="U839" s="3"/>
      <c r="V839" s="3"/>
    </row>
    <row r="840" spans="1:22" ht="15.75" customHeight="1" x14ac:dyDescent="0.2">
      <c r="A840" s="97"/>
      <c r="D840" s="3"/>
      <c r="J840" s="3"/>
      <c r="M840" s="3"/>
      <c r="P840" s="3"/>
      <c r="S840" s="3"/>
      <c r="T840" s="3"/>
      <c r="U840" s="3"/>
      <c r="V840" s="3"/>
    </row>
    <row r="841" spans="1:22" ht="15.75" customHeight="1" x14ac:dyDescent="0.2">
      <c r="A841" s="97"/>
      <c r="D841" s="3"/>
      <c r="J841" s="3"/>
      <c r="M841" s="3"/>
      <c r="P841" s="3"/>
      <c r="S841" s="3"/>
      <c r="T841" s="3"/>
      <c r="U841" s="3"/>
      <c r="V841" s="3"/>
    </row>
    <row r="842" spans="1:22" ht="15.75" customHeight="1" x14ac:dyDescent="0.2">
      <c r="A842" s="97"/>
      <c r="D842" s="3"/>
      <c r="J842" s="3"/>
      <c r="M842" s="3"/>
      <c r="P842" s="3"/>
      <c r="S842" s="3"/>
      <c r="T842" s="3"/>
      <c r="U842" s="3"/>
      <c r="V842" s="3"/>
    </row>
    <row r="843" spans="1:22" ht="15.75" customHeight="1" x14ac:dyDescent="0.2">
      <c r="A843" s="97"/>
      <c r="D843" s="3"/>
      <c r="J843" s="3"/>
      <c r="M843" s="3"/>
      <c r="P843" s="3"/>
      <c r="S843" s="3"/>
      <c r="T843" s="3"/>
      <c r="U843" s="3"/>
      <c r="V843" s="3"/>
    </row>
    <row r="844" spans="1:22" ht="15.75" customHeight="1" x14ac:dyDescent="0.2">
      <c r="A844" s="97"/>
      <c r="D844" s="3"/>
      <c r="J844" s="3"/>
      <c r="M844" s="3"/>
      <c r="P844" s="3"/>
      <c r="S844" s="3"/>
      <c r="T844" s="3"/>
      <c r="U844" s="3"/>
      <c r="V844" s="3"/>
    </row>
    <row r="845" spans="1:22" ht="15.75" customHeight="1" x14ac:dyDescent="0.2">
      <c r="A845" s="97"/>
      <c r="D845" s="3"/>
      <c r="J845" s="3"/>
      <c r="M845" s="3"/>
      <c r="P845" s="3"/>
      <c r="S845" s="3"/>
      <c r="T845" s="3"/>
      <c r="U845" s="3"/>
      <c r="V845" s="3"/>
    </row>
    <row r="846" spans="1:22" ht="15.75" customHeight="1" x14ac:dyDescent="0.2">
      <c r="A846" s="97"/>
      <c r="D846" s="3"/>
      <c r="J846" s="3"/>
      <c r="M846" s="3"/>
      <c r="P846" s="3"/>
      <c r="S846" s="3"/>
      <c r="T846" s="3"/>
      <c r="U846" s="3"/>
      <c r="V846" s="3"/>
    </row>
    <row r="847" spans="1:22" ht="15.75" customHeight="1" x14ac:dyDescent="0.2">
      <c r="A847" s="97"/>
      <c r="D847" s="3"/>
      <c r="J847" s="3"/>
      <c r="M847" s="3"/>
      <c r="P847" s="3"/>
      <c r="S847" s="3"/>
      <c r="T847" s="3"/>
      <c r="U847" s="3"/>
      <c r="V847" s="3"/>
    </row>
    <row r="848" spans="1:22" ht="15.75" customHeight="1" x14ac:dyDescent="0.2">
      <c r="A848" s="97"/>
      <c r="D848" s="3"/>
      <c r="J848" s="3"/>
      <c r="M848" s="3"/>
      <c r="P848" s="3"/>
      <c r="S848" s="3"/>
      <c r="T848" s="3"/>
      <c r="U848" s="3"/>
      <c r="V848" s="3"/>
    </row>
    <row r="849" spans="1:22" ht="15.75" customHeight="1" x14ac:dyDescent="0.2">
      <c r="A849" s="97"/>
      <c r="D849" s="3"/>
      <c r="J849" s="3"/>
      <c r="M849" s="3"/>
      <c r="P849" s="3"/>
      <c r="S849" s="3"/>
      <c r="T849" s="3"/>
      <c r="U849" s="3"/>
      <c r="V849" s="3"/>
    </row>
    <row r="850" spans="1:22" ht="15.75" customHeight="1" x14ac:dyDescent="0.2">
      <c r="A850" s="97"/>
      <c r="D850" s="3"/>
      <c r="J850" s="3"/>
      <c r="M850" s="3"/>
      <c r="P850" s="3"/>
      <c r="S850" s="3"/>
      <c r="T850" s="3"/>
      <c r="U850" s="3"/>
      <c r="V850" s="3"/>
    </row>
    <row r="851" spans="1:22" ht="15.75" customHeight="1" x14ac:dyDescent="0.2">
      <c r="A851" s="97"/>
      <c r="D851" s="3"/>
      <c r="J851" s="3"/>
      <c r="M851" s="3"/>
      <c r="P851" s="3"/>
      <c r="S851" s="3"/>
      <c r="T851" s="3"/>
      <c r="U851" s="3"/>
      <c r="V851" s="3"/>
    </row>
    <row r="852" spans="1:22" ht="15.75" customHeight="1" x14ac:dyDescent="0.2">
      <c r="A852" s="97"/>
      <c r="D852" s="3"/>
      <c r="J852" s="3"/>
      <c r="M852" s="3"/>
      <c r="P852" s="3"/>
      <c r="S852" s="3"/>
      <c r="T852" s="3"/>
      <c r="U852" s="3"/>
      <c r="V852" s="3"/>
    </row>
    <row r="853" spans="1:22" ht="15.75" customHeight="1" x14ac:dyDescent="0.2">
      <c r="A853" s="97"/>
      <c r="D853" s="3"/>
      <c r="J853" s="3"/>
      <c r="M853" s="3"/>
      <c r="P853" s="3"/>
      <c r="S853" s="3"/>
      <c r="T853" s="3"/>
      <c r="U853" s="3"/>
      <c r="V853" s="3"/>
    </row>
    <row r="854" spans="1:22" ht="15.75" customHeight="1" x14ac:dyDescent="0.2">
      <c r="A854" s="97"/>
      <c r="D854" s="3"/>
      <c r="J854" s="3"/>
      <c r="M854" s="3"/>
      <c r="P854" s="3"/>
      <c r="S854" s="3"/>
      <c r="T854" s="3"/>
      <c r="U854" s="3"/>
      <c r="V854" s="3"/>
    </row>
    <row r="855" spans="1:22" ht="15.75" customHeight="1" x14ac:dyDescent="0.2">
      <c r="A855" s="97"/>
      <c r="D855" s="3"/>
      <c r="J855" s="3"/>
      <c r="M855" s="3"/>
      <c r="P855" s="3"/>
      <c r="S855" s="3"/>
      <c r="T855" s="3"/>
      <c r="U855" s="3"/>
      <c r="V855" s="3"/>
    </row>
    <row r="856" spans="1:22" ht="15.75" customHeight="1" x14ac:dyDescent="0.2">
      <c r="A856" s="97"/>
      <c r="D856" s="3"/>
      <c r="J856" s="3"/>
      <c r="M856" s="3"/>
      <c r="P856" s="3"/>
      <c r="S856" s="3"/>
      <c r="T856" s="3"/>
      <c r="U856" s="3"/>
      <c r="V856" s="3"/>
    </row>
    <row r="857" spans="1:22" ht="15.75" customHeight="1" x14ac:dyDescent="0.2">
      <c r="A857" s="97"/>
      <c r="D857" s="3"/>
      <c r="J857" s="3"/>
      <c r="M857" s="3"/>
      <c r="P857" s="3"/>
      <c r="S857" s="3"/>
      <c r="T857" s="3"/>
      <c r="U857" s="3"/>
      <c r="V857" s="3"/>
    </row>
    <row r="858" spans="1:22" ht="15.75" customHeight="1" x14ac:dyDescent="0.2">
      <c r="A858" s="97"/>
      <c r="D858" s="3"/>
      <c r="J858" s="3"/>
      <c r="M858" s="3"/>
      <c r="P858" s="3"/>
      <c r="S858" s="3"/>
      <c r="T858" s="3"/>
      <c r="U858" s="3"/>
      <c r="V858" s="3"/>
    </row>
    <row r="859" spans="1:22" ht="15.75" customHeight="1" x14ac:dyDescent="0.2">
      <c r="A859" s="97"/>
      <c r="D859" s="3"/>
      <c r="J859" s="3"/>
      <c r="M859" s="3"/>
      <c r="P859" s="3"/>
      <c r="S859" s="3"/>
      <c r="T859" s="3"/>
      <c r="U859" s="3"/>
      <c r="V859" s="3"/>
    </row>
    <row r="860" spans="1:22" ht="15.75" customHeight="1" x14ac:dyDescent="0.2">
      <c r="A860" s="97"/>
      <c r="D860" s="3"/>
      <c r="J860" s="3"/>
      <c r="M860" s="3"/>
      <c r="P860" s="3"/>
      <c r="S860" s="3"/>
      <c r="T860" s="3"/>
      <c r="U860" s="3"/>
      <c r="V860" s="3"/>
    </row>
    <row r="861" spans="1:22" ht="15.75" customHeight="1" x14ac:dyDescent="0.2">
      <c r="A861" s="97"/>
      <c r="D861" s="3"/>
      <c r="J861" s="3"/>
      <c r="M861" s="3"/>
      <c r="P861" s="3"/>
      <c r="S861" s="3"/>
      <c r="T861" s="3"/>
      <c r="U861" s="3"/>
      <c r="V861" s="3"/>
    </row>
    <row r="862" spans="1:22" ht="15.75" customHeight="1" x14ac:dyDescent="0.2">
      <c r="A862" s="97"/>
      <c r="D862" s="3"/>
      <c r="J862" s="3"/>
      <c r="M862" s="3"/>
      <c r="P862" s="3"/>
      <c r="S862" s="3"/>
      <c r="T862" s="3"/>
      <c r="U862" s="3"/>
      <c r="V862" s="3"/>
    </row>
    <row r="863" spans="1:22" ht="15.75" customHeight="1" x14ac:dyDescent="0.2">
      <c r="A863" s="97"/>
      <c r="D863" s="3"/>
      <c r="J863" s="3"/>
      <c r="M863" s="3"/>
      <c r="P863" s="3"/>
      <c r="S863" s="3"/>
      <c r="T863" s="3"/>
      <c r="U863" s="3"/>
      <c r="V863" s="3"/>
    </row>
    <row r="864" spans="1:22" ht="15.75" customHeight="1" x14ac:dyDescent="0.2">
      <c r="A864" s="97"/>
      <c r="D864" s="3"/>
      <c r="J864" s="3"/>
      <c r="M864" s="3"/>
      <c r="P864" s="3"/>
      <c r="S864" s="3"/>
      <c r="T864" s="3"/>
      <c r="U864" s="3"/>
      <c r="V864" s="3"/>
    </row>
    <row r="865" spans="1:22" ht="15.75" customHeight="1" x14ac:dyDescent="0.2">
      <c r="A865" s="97"/>
      <c r="D865" s="3"/>
      <c r="J865" s="3"/>
      <c r="M865" s="3"/>
      <c r="P865" s="3"/>
      <c r="S865" s="3"/>
      <c r="T865" s="3"/>
      <c r="U865" s="3"/>
      <c r="V865" s="3"/>
    </row>
    <row r="866" spans="1:22" ht="15.75" customHeight="1" x14ac:dyDescent="0.2">
      <c r="A866" s="97"/>
      <c r="D866" s="3"/>
      <c r="J866" s="3"/>
      <c r="M866" s="3"/>
      <c r="P866" s="3"/>
      <c r="S866" s="3"/>
      <c r="T866" s="3"/>
      <c r="U866" s="3"/>
      <c r="V866" s="3"/>
    </row>
    <row r="867" spans="1:22" ht="15.75" customHeight="1" x14ac:dyDescent="0.2">
      <c r="A867" s="97"/>
      <c r="D867" s="3"/>
      <c r="J867" s="3"/>
      <c r="M867" s="3"/>
      <c r="P867" s="3"/>
      <c r="S867" s="3"/>
      <c r="T867" s="3"/>
      <c r="U867" s="3"/>
      <c r="V867" s="3"/>
    </row>
    <row r="868" spans="1:22" ht="15.75" customHeight="1" x14ac:dyDescent="0.2">
      <c r="A868" s="97"/>
      <c r="D868" s="3"/>
      <c r="J868" s="3"/>
      <c r="M868" s="3"/>
      <c r="P868" s="3"/>
      <c r="S868" s="3"/>
      <c r="T868" s="3"/>
      <c r="U868" s="3"/>
      <c r="V868" s="3"/>
    </row>
    <row r="869" spans="1:22" ht="15.75" customHeight="1" x14ac:dyDescent="0.2">
      <c r="A869" s="97"/>
      <c r="D869" s="3"/>
      <c r="J869" s="3"/>
      <c r="M869" s="3"/>
      <c r="P869" s="3"/>
      <c r="S869" s="3"/>
      <c r="T869" s="3"/>
      <c r="U869" s="3"/>
      <c r="V869" s="3"/>
    </row>
    <row r="870" spans="1:22" ht="15.75" customHeight="1" x14ac:dyDescent="0.2">
      <c r="A870" s="97"/>
      <c r="D870" s="3"/>
      <c r="J870" s="3"/>
      <c r="M870" s="3"/>
      <c r="P870" s="3"/>
      <c r="S870" s="3"/>
      <c r="T870" s="3"/>
      <c r="U870" s="3"/>
      <c r="V870" s="3"/>
    </row>
    <row r="871" spans="1:22" ht="15.75" customHeight="1" x14ac:dyDescent="0.2">
      <c r="A871" s="97"/>
      <c r="D871" s="3"/>
      <c r="J871" s="3"/>
      <c r="M871" s="3"/>
      <c r="P871" s="3"/>
      <c r="S871" s="3"/>
      <c r="T871" s="3"/>
      <c r="U871" s="3"/>
      <c r="V871" s="3"/>
    </row>
    <row r="872" spans="1:22" ht="15.75" customHeight="1" x14ac:dyDescent="0.2">
      <c r="A872" s="97"/>
      <c r="D872" s="3"/>
      <c r="J872" s="3"/>
      <c r="M872" s="3"/>
      <c r="P872" s="3"/>
      <c r="S872" s="3"/>
      <c r="T872" s="3"/>
      <c r="U872" s="3"/>
      <c r="V872" s="3"/>
    </row>
    <row r="873" spans="1:22" ht="15.75" customHeight="1" x14ac:dyDescent="0.2">
      <c r="A873" s="97"/>
      <c r="D873" s="3"/>
      <c r="J873" s="3"/>
      <c r="M873" s="3"/>
      <c r="P873" s="3"/>
      <c r="S873" s="3"/>
      <c r="T873" s="3"/>
      <c r="U873" s="3"/>
      <c r="V873" s="3"/>
    </row>
    <row r="874" spans="1:22" ht="15.75" customHeight="1" x14ac:dyDescent="0.2">
      <c r="A874" s="97"/>
      <c r="D874" s="3"/>
      <c r="J874" s="3"/>
      <c r="M874" s="3"/>
      <c r="P874" s="3"/>
      <c r="S874" s="3"/>
      <c r="T874" s="3"/>
      <c r="U874" s="3"/>
      <c r="V874" s="3"/>
    </row>
    <row r="875" spans="1:22" ht="15.75" customHeight="1" x14ac:dyDescent="0.2">
      <c r="A875" s="97"/>
      <c r="D875" s="3"/>
      <c r="J875" s="3"/>
      <c r="M875" s="3"/>
      <c r="P875" s="3"/>
      <c r="S875" s="3"/>
      <c r="T875" s="3"/>
      <c r="U875" s="3"/>
      <c r="V875" s="3"/>
    </row>
    <row r="876" spans="1:22" ht="15.75" customHeight="1" x14ac:dyDescent="0.2">
      <c r="A876" s="97"/>
      <c r="D876" s="3"/>
      <c r="J876" s="3"/>
      <c r="M876" s="3"/>
      <c r="P876" s="3"/>
      <c r="S876" s="3"/>
      <c r="T876" s="3"/>
      <c r="U876" s="3"/>
      <c r="V876" s="3"/>
    </row>
    <row r="877" spans="1:22" ht="15.75" customHeight="1" x14ac:dyDescent="0.2">
      <c r="A877" s="97"/>
      <c r="D877" s="3"/>
      <c r="J877" s="3"/>
      <c r="M877" s="3"/>
      <c r="P877" s="3"/>
      <c r="S877" s="3"/>
      <c r="T877" s="3"/>
      <c r="U877" s="3"/>
      <c r="V877" s="3"/>
    </row>
    <row r="878" spans="1:22" ht="15.75" customHeight="1" x14ac:dyDescent="0.2">
      <c r="A878" s="97"/>
      <c r="D878" s="3"/>
      <c r="J878" s="3"/>
      <c r="M878" s="3"/>
      <c r="P878" s="3"/>
      <c r="S878" s="3"/>
      <c r="T878" s="3"/>
      <c r="U878" s="3"/>
      <c r="V878" s="3"/>
    </row>
    <row r="879" spans="1:22" ht="15.75" customHeight="1" x14ac:dyDescent="0.2">
      <c r="A879" s="97"/>
      <c r="D879" s="3"/>
      <c r="J879" s="3"/>
      <c r="M879" s="3"/>
      <c r="P879" s="3"/>
      <c r="S879" s="3"/>
      <c r="T879" s="3"/>
      <c r="U879" s="3"/>
      <c r="V879" s="3"/>
    </row>
    <row r="880" spans="1:22" ht="15.75" customHeight="1" x14ac:dyDescent="0.2">
      <c r="A880" s="97"/>
      <c r="D880" s="3"/>
      <c r="J880" s="3"/>
      <c r="M880" s="3"/>
      <c r="P880" s="3"/>
      <c r="S880" s="3"/>
      <c r="T880" s="3"/>
      <c r="U880" s="3"/>
      <c r="V880" s="3"/>
    </row>
    <row r="881" spans="1:22" ht="15.75" customHeight="1" x14ac:dyDescent="0.2">
      <c r="A881" s="97"/>
      <c r="D881" s="3"/>
      <c r="J881" s="3"/>
      <c r="M881" s="3"/>
      <c r="P881" s="3"/>
      <c r="S881" s="3"/>
      <c r="T881" s="3"/>
      <c r="U881" s="3"/>
      <c r="V881" s="3"/>
    </row>
    <row r="882" spans="1:22" ht="15.75" customHeight="1" x14ac:dyDescent="0.2">
      <c r="A882" s="97"/>
      <c r="D882" s="3"/>
      <c r="J882" s="3"/>
      <c r="M882" s="3"/>
      <c r="P882" s="3"/>
      <c r="S882" s="3"/>
      <c r="T882" s="3"/>
      <c r="U882" s="3"/>
      <c r="V882" s="3"/>
    </row>
    <row r="883" spans="1:22" ht="15.75" customHeight="1" x14ac:dyDescent="0.2">
      <c r="A883" s="97"/>
      <c r="D883" s="3"/>
      <c r="J883" s="3"/>
      <c r="M883" s="3"/>
      <c r="P883" s="3"/>
      <c r="S883" s="3"/>
      <c r="T883" s="3"/>
      <c r="U883" s="3"/>
      <c r="V883" s="3"/>
    </row>
    <row r="884" spans="1:22" ht="15.75" customHeight="1" x14ac:dyDescent="0.2">
      <c r="A884" s="97"/>
      <c r="D884" s="3"/>
      <c r="J884" s="3"/>
      <c r="M884" s="3"/>
      <c r="P884" s="3"/>
      <c r="S884" s="3"/>
      <c r="T884" s="3"/>
      <c r="U884" s="3"/>
      <c r="V884" s="3"/>
    </row>
    <row r="885" spans="1:22" ht="15.75" customHeight="1" x14ac:dyDescent="0.2">
      <c r="A885" s="97"/>
      <c r="D885" s="3"/>
      <c r="J885" s="3"/>
      <c r="M885" s="3"/>
      <c r="P885" s="3"/>
      <c r="S885" s="3"/>
      <c r="T885" s="3"/>
      <c r="U885" s="3"/>
      <c r="V885" s="3"/>
    </row>
    <row r="886" spans="1:22" ht="15.75" customHeight="1" x14ac:dyDescent="0.2">
      <c r="A886" s="97"/>
      <c r="D886" s="3"/>
      <c r="J886" s="3"/>
      <c r="M886" s="3"/>
      <c r="P886" s="3"/>
      <c r="S886" s="3"/>
      <c r="T886" s="3"/>
      <c r="U886" s="3"/>
      <c r="V886" s="3"/>
    </row>
    <row r="887" spans="1:22" ht="15.75" customHeight="1" x14ac:dyDescent="0.2">
      <c r="A887" s="97"/>
      <c r="D887" s="3"/>
      <c r="J887" s="3"/>
      <c r="M887" s="3"/>
      <c r="P887" s="3"/>
      <c r="S887" s="3"/>
      <c r="T887" s="3"/>
      <c r="U887" s="3"/>
      <c r="V887" s="3"/>
    </row>
    <row r="888" spans="1:22" ht="15.75" customHeight="1" x14ac:dyDescent="0.2">
      <c r="A888" s="97"/>
      <c r="D888" s="3"/>
      <c r="J888" s="3"/>
      <c r="M888" s="3"/>
      <c r="P888" s="3"/>
      <c r="S888" s="3"/>
      <c r="T888" s="3"/>
      <c r="U888" s="3"/>
      <c r="V888" s="3"/>
    </row>
    <row r="889" spans="1:22" ht="15.75" customHeight="1" x14ac:dyDescent="0.2">
      <c r="A889" s="97"/>
      <c r="D889" s="3"/>
      <c r="J889" s="3"/>
      <c r="M889" s="3"/>
      <c r="P889" s="3"/>
      <c r="S889" s="3"/>
      <c r="T889" s="3"/>
      <c r="U889" s="3"/>
      <c r="V889" s="3"/>
    </row>
    <row r="890" spans="1:22" ht="15.75" customHeight="1" x14ac:dyDescent="0.2">
      <c r="A890" s="97"/>
      <c r="D890" s="3"/>
      <c r="J890" s="3"/>
      <c r="M890" s="3"/>
      <c r="P890" s="3"/>
      <c r="S890" s="3"/>
      <c r="T890" s="3"/>
      <c r="U890" s="3"/>
      <c r="V890" s="3"/>
    </row>
    <row r="891" spans="1:22" ht="15.75" customHeight="1" x14ac:dyDescent="0.2">
      <c r="A891" s="97"/>
      <c r="D891" s="3"/>
      <c r="J891" s="3"/>
      <c r="M891" s="3"/>
      <c r="P891" s="3"/>
      <c r="S891" s="3"/>
      <c r="T891" s="3"/>
      <c r="U891" s="3"/>
      <c r="V891" s="3"/>
    </row>
    <row r="892" spans="1:22" ht="15.75" customHeight="1" x14ac:dyDescent="0.2">
      <c r="A892" s="97"/>
      <c r="D892" s="3"/>
      <c r="J892" s="3"/>
      <c r="M892" s="3"/>
      <c r="P892" s="3"/>
      <c r="S892" s="3"/>
      <c r="T892" s="3"/>
      <c r="U892" s="3"/>
      <c r="V892" s="3"/>
    </row>
    <row r="893" spans="1:22" ht="15.75" customHeight="1" x14ac:dyDescent="0.2">
      <c r="A893" s="97"/>
      <c r="D893" s="3"/>
      <c r="J893" s="3"/>
      <c r="M893" s="3"/>
      <c r="P893" s="3"/>
      <c r="S893" s="3"/>
      <c r="T893" s="3"/>
      <c r="U893" s="3"/>
      <c r="V893" s="3"/>
    </row>
    <row r="894" spans="1:22" ht="15.75" customHeight="1" x14ac:dyDescent="0.2">
      <c r="A894" s="97"/>
      <c r="D894" s="3"/>
      <c r="J894" s="3"/>
      <c r="M894" s="3"/>
      <c r="P894" s="3"/>
      <c r="S894" s="3"/>
      <c r="T894" s="3"/>
      <c r="U894" s="3"/>
      <c r="V894" s="3"/>
    </row>
    <row r="895" spans="1:22" ht="15.75" customHeight="1" x14ac:dyDescent="0.2">
      <c r="A895" s="97"/>
      <c r="D895" s="3"/>
      <c r="J895" s="3"/>
      <c r="M895" s="3"/>
      <c r="P895" s="3"/>
      <c r="S895" s="3"/>
      <c r="T895" s="3"/>
      <c r="U895" s="3"/>
      <c r="V895" s="3"/>
    </row>
    <row r="896" spans="1:22" ht="15.75" customHeight="1" x14ac:dyDescent="0.2">
      <c r="A896" s="97"/>
      <c r="D896" s="3"/>
      <c r="J896" s="3"/>
      <c r="M896" s="3"/>
      <c r="P896" s="3"/>
      <c r="S896" s="3"/>
      <c r="T896" s="3"/>
      <c r="U896" s="3"/>
      <c r="V896" s="3"/>
    </row>
    <row r="897" spans="1:22" ht="15.75" customHeight="1" x14ac:dyDescent="0.2">
      <c r="A897" s="97"/>
      <c r="D897" s="3"/>
      <c r="J897" s="3"/>
      <c r="M897" s="3"/>
      <c r="P897" s="3"/>
      <c r="S897" s="3"/>
      <c r="T897" s="3"/>
      <c r="U897" s="3"/>
      <c r="V897" s="3"/>
    </row>
    <row r="898" spans="1:22" ht="15.75" customHeight="1" x14ac:dyDescent="0.2">
      <c r="A898" s="97"/>
      <c r="D898" s="3"/>
      <c r="J898" s="3"/>
      <c r="M898" s="3"/>
      <c r="P898" s="3"/>
      <c r="S898" s="3"/>
      <c r="T898" s="3"/>
      <c r="U898" s="3"/>
      <c r="V898" s="3"/>
    </row>
    <row r="899" spans="1:22" ht="15.75" customHeight="1" x14ac:dyDescent="0.2">
      <c r="A899" s="97"/>
      <c r="D899" s="3"/>
      <c r="J899" s="3"/>
      <c r="M899" s="3"/>
      <c r="P899" s="3"/>
      <c r="S899" s="3"/>
      <c r="T899" s="3"/>
      <c r="U899" s="3"/>
      <c r="V899" s="3"/>
    </row>
    <row r="900" spans="1:22" ht="15.75" customHeight="1" x14ac:dyDescent="0.2">
      <c r="A900" s="97"/>
      <c r="D900" s="3"/>
      <c r="J900" s="3"/>
      <c r="M900" s="3"/>
      <c r="P900" s="3"/>
      <c r="S900" s="3"/>
      <c r="T900" s="3"/>
      <c r="U900" s="3"/>
      <c r="V900" s="3"/>
    </row>
    <row r="901" spans="1:22" ht="15.75" customHeight="1" x14ac:dyDescent="0.2">
      <c r="A901" s="97"/>
      <c r="D901" s="3"/>
      <c r="J901" s="3"/>
      <c r="M901" s="3"/>
      <c r="P901" s="3"/>
      <c r="S901" s="3"/>
      <c r="T901" s="3"/>
      <c r="U901" s="3"/>
      <c r="V901" s="3"/>
    </row>
    <row r="902" spans="1:22" ht="15.75" customHeight="1" x14ac:dyDescent="0.2">
      <c r="A902" s="97"/>
      <c r="D902" s="3"/>
      <c r="J902" s="3"/>
      <c r="M902" s="3"/>
      <c r="P902" s="3"/>
      <c r="S902" s="3"/>
      <c r="T902" s="3"/>
      <c r="U902" s="3"/>
      <c r="V902" s="3"/>
    </row>
    <row r="903" spans="1:22" ht="15.75" customHeight="1" x14ac:dyDescent="0.2">
      <c r="A903" s="97"/>
      <c r="D903" s="3"/>
      <c r="J903" s="3"/>
      <c r="M903" s="3"/>
      <c r="P903" s="3"/>
      <c r="S903" s="3"/>
      <c r="T903" s="3"/>
      <c r="U903" s="3"/>
      <c r="V903" s="3"/>
    </row>
    <row r="904" spans="1:22" ht="15.75" customHeight="1" x14ac:dyDescent="0.2">
      <c r="A904" s="97"/>
      <c r="D904" s="3"/>
      <c r="J904" s="3"/>
      <c r="M904" s="3"/>
      <c r="P904" s="3"/>
      <c r="S904" s="3"/>
      <c r="T904" s="3"/>
      <c r="U904" s="3"/>
      <c r="V904" s="3"/>
    </row>
    <row r="905" spans="1:22" ht="15.75" customHeight="1" x14ac:dyDescent="0.2">
      <c r="A905" s="97"/>
      <c r="D905" s="3"/>
      <c r="J905" s="3"/>
      <c r="M905" s="3"/>
      <c r="P905" s="3"/>
      <c r="S905" s="3"/>
      <c r="T905" s="3"/>
      <c r="U905" s="3"/>
      <c r="V905" s="3"/>
    </row>
    <row r="906" spans="1:22" ht="15.75" customHeight="1" x14ac:dyDescent="0.2">
      <c r="A906" s="97"/>
      <c r="D906" s="3"/>
      <c r="J906" s="3"/>
      <c r="M906" s="3"/>
      <c r="P906" s="3"/>
      <c r="S906" s="3"/>
      <c r="T906" s="3"/>
      <c r="U906" s="3"/>
      <c r="V906" s="3"/>
    </row>
    <row r="907" spans="1:22" ht="15.75" customHeight="1" x14ac:dyDescent="0.2">
      <c r="A907" s="97"/>
      <c r="D907" s="3"/>
      <c r="J907" s="3"/>
      <c r="M907" s="3"/>
      <c r="P907" s="3"/>
      <c r="S907" s="3"/>
      <c r="T907" s="3"/>
      <c r="U907" s="3"/>
      <c r="V907" s="3"/>
    </row>
    <row r="908" spans="1:22" ht="15.75" customHeight="1" x14ac:dyDescent="0.2">
      <c r="A908" s="97"/>
      <c r="D908" s="3"/>
      <c r="J908" s="3"/>
      <c r="M908" s="3"/>
      <c r="P908" s="3"/>
      <c r="S908" s="3"/>
      <c r="T908" s="3"/>
      <c r="U908" s="3"/>
      <c r="V908" s="3"/>
    </row>
    <row r="909" spans="1:22" ht="15.75" customHeight="1" x14ac:dyDescent="0.2">
      <c r="A909" s="97"/>
      <c r="D909" s="3"/>
      <c r="J909" s="3"/>
      <c r="M909" s="3"/>
      <c r="P909" s="3"/>
      <c r="S909" s="3"/>
      <c r="T909" s="3"/>
      <c r="U909" s="3"/>
      <c r="V909" s="3"/>
    </row>
    <row r="910" spans="1:22" ht="15.75" customHeight="1" x14ac:dyDescent="0.2">
      <c r="A910" s="97"/>
      <c r="D910" s="3"/>
      <c r="J910" s="3"/>
      <c r="M910" s="3"/>
      <c r="P910" s="3"/>
      <c r="S910" s="3"/>
      <c r="T910" s="3"/>
      <c r="U910" s="3"/>
      <c r="V910" s="3"/>
    </row>
    <row r="911" spans="1:22" ht="15.75" customHeight="1" x14ac:dyDescent="0.2">
      <c r="A911" s="97"/>
      <c r="D911" s="3"/>
      <c r="J911" s="3"/>
      <c r="M911" s="3"/>
      <c r="P911" s="3"/>
      <c r="S911" s="3"/>
      <c r="T911" s="3"/>
      <c r="U911" s="3"/>
      <c r="V911" s="3"/>
    </row>
    <row r="912" spans="1:22" ht="15.75" customHeight="1" x14ac:dyDescent="0.2">
      <c r="A912" s="97"/>
      <c r="D912" s="3"/>
      <c r="J912" s="3"/>
      <c r="M912" s="3"/>
      <c r="P912" s="3"/>
      <c r="S912" s="3"/>
      <c r="T912" s="3"/>
      <c r="U912" s="3"/>
      <c r="V912" s="3"/>
    </row>
    <row r="913" spans="1:22" ht="15.75" customHeight="1" x14ac:dyDescent="0.2">
      <c r="A913" s="97"/>
      <c r="D913" s="3"/>
      <c r="J913" s="3"/>
      <c r="M913" s="3"/>
      <c r="P913" s="3"/>
      <c r="S913" s="3"/>
      <c r="T913" s="3"/>
      <c r="U913" s="3"/>
      <c r="V913" s="3"/>
    </row>
    <row r="914" spans="1:22" ht="15.75" customHeight="1" x14ac:dyDescent="0.2">
      <c r="A914" s="97"/>
      <c r="D914" s="3"/>
      <c r="J914" s="3"/>
      <c r="M914" s="3"/>
      <c r="P914" s="3"/>
      <c r="S914" s="3"/>
      <c r="T914" s="3"/>
      <c r="U914" s="3"/>
      <c r="V914" s="3"/>
    </row>
    <row r="915" spans="1:22" ht="15.75" customHeight="1" x14ac:dyDescent="0.2">
      <c r="A915" s="97"/>
      <c r="D915" s="3"/>
      <c r="J915" s="3"/>
      <c r="M915" s="3"/>
      <c r="P915" s="3"/>
      <c r="S915" s="3"/>
      <c r="T915" s="3"/>
      <c r="U915" s="3"/>
      <c r="V915" s="3"/>
    </row>
    <row r="916" spans="1:22" ht="15.75" customHeight="1" x14ac:dyDescent="0.2">
      <c r="A916" s="97"/>
      <c r="D916" s="3"/>
      <c r="J916" s="3"/>
      <c r="M916" s="3"/>
      <c r="P916" s="3"/>
      <c r="S916" s="3"/>
      <c r="T916" s="3"/>
      <c r="U916" s="3"/>
      <c r="V916" s="3"/>
    </row>
    <row r="917" spans="1:22" ht="15.75" customHeight="1" x14ac:dyDescent="0.2">
      <c r="A917" s="97"/>
      <c r="D917" s="3"/>
      <c r="J917" s="3"/>
      <c r="M917" s="3"/>
      <c r="P917" s="3"/>
      <c r="S917" s="3"/>
      <c r="T917" s="3"/>
      <c r="U917" s="3"/>
      <c r="V917" s="3"/>
    </row>
    <row r="918" spans="1:22" ht="15.75" customHeight="1" x14ac:dyDescent="0.2">
      <c r="A918" s="97"/>
      <c r="D918" s="3"/>
      <c r="J918" s="3"/>
      <c r="M918" s="3"/>
      <c r="P918" s="3"/>
      <c r="S918" s="3"/>
      <c r="T918" s="3"/>
      <c r="U918" s="3"/>
      <c r="V918" s="3"/>
    </row>
    <row r="919" spans="1:22" ht="15.75" customHeight="1" x14ac:dyDescent="0.2">
      <c r="A919" s="97"/>
      <c r="D919" s="3"/>
      <c r="J919" s="3"/>
      <c r="M919" s="3"/>
      <c r="P919" s="3"/>
      <c r="S919" s="3"/>
      <c r="T919" s="3"/>
      <c r="U919" s="3"/>
      <c r="V919" s="3"/>
    </row>
    <row r="920" spans="1:22" ht="15.75" customHeight="1" x14ac:dyDescent="0.2">
      <c r="A920" s="97"/>
      <c r="D920" s="3"/>
      <c r="J920" s="3"/>
      <c r="M920" s="3"/>
      <c r="P920" s="3"/>
      <c r="S920" s="3"/>
      <c r="T920" s="3"/>
      <c r="U920" s="3"/>
      <c r="V920" s="3"/>
    </row>
    <row r="921" spans="1:22" ht="15.75" customHeight="1" x14ac:dyDescent="0.2">
      <c r="A921" s="97"/>
      <c r="D921" s="3"/>
      <c r="J921" s="3"/>
      <c r="M921" s="3"/>
      <c r="P921" s="3"/>
      <c r="S921" s="3"/>
      <c r="T921" s="3"/>
      <c r="U921" s="3"/>
      <c r="V921" s="3"/>
    </row>
    <row r="922" spans="1:22" ht="15.75" customHeight="1" x14ac:dyDescent="0.2">
      <c r="A922" s="97"/>
      <c r="D922" s="3"/>
      <c r="J922" s="3"/>
      <c r="M922" s="3"/>
      <c r="P922" s="3"/>
      <c r="S922" s="3"/>
      <c r="T922" s="3"/>
      <c r="U922" s="3"/>
      <c r="V922" s="3"/>
    </row>
    <row r="923" spans="1:22" ht="15.75" customHeight="1" x14ac:dyDescent="0.2">
      <c r="A923" s="97"/>
      <c r="D923" s="3"/>
      <c r="J923" s="3"/>
      <c r="M923" s="3"/>
      <c r="P923" s="3"/>
      <c r="S923" s="3"/>
      <c r="T923" s="3"/>
      <c r="U923" s="3"/>
      <c r="V923" s="3"/>
    </row>
    <row r="924" spans="1:22" ht="15.75" customHeight="1" x14ac:dyDescent="0.2">
      <c r="A924" s="97"/>
      <c r="D924" s="3"/>
      <c r="J924" s="3"/>
      <c r="M924" s="3"/>
      <c r="P924" s="3"/>
      <c r="S924" s="3"/>
      <c r="T924" s="3"/>
      <c r="U924" s="3"/>
      <c r="V924" s="3"/>
    </row>
    <row r="925" spans="1:22" ht="15.75" customHeight="1" x14ac:dyDescent="0.2">
      <c r="A925" s="97"/>
      <c r="D925" s="3"/>
      <c r="J925" s="3"/>
      <c r="M925" s="3"/>
      <c r="P925" s="3"/>
      <c r="S925" s="3"/>
      <c r="T925" s="3"/>
      <c r="U925" s="3"/>
      <c r="V925" s="3"/>
    </row>
    <row r="926" spans="1:22" ht="15.75" customHeight="1" x14ac:dyDescent="0.2">
      <c r="A926" s="97"/>
      <c r="D926" s="3"/>
      <c r="J926" s="3"/>
      <c r="M926" s="3"/>
      <c r="P926" s="3"/>
      <c r="S926" s="3"/>
      <c r="T926" s="3"/>
      <c r="U926" s="3"/>
      <c r="V926" s="3"/>
    </row>
    <row r="927" spans="1:22" ht="15.75" customHeight="1" x14ac:dyDescent="0.2">
      <c r="A927" s="97"/>
      <c r="D927" s="3"/>
      <c r="J927" s="3"/>
      <c r="M927" s="3"/>
      <c r="P927" s="3"/>
      <c r="S927" s="3"/>
      <c r="T927" s="3"/>
      <c r="U927" s="3"/>
      <c r="V927" s="3"/>
    </row>
    <row r="928" spans="1:22" ht="15.75" customHeight="1" x14ac:dyDescent="0.2">
      <c r="A928" s="97"/>
      <c r="D928" s="3"/>
      <c r="J928" s="3"/>
      <c r="M928" s="3"/>
      <c r="P928" s="3"/>
      <c r="S928" s="3"/>
      <c r="T928" s="3"/>
      <c r="U928" s="3"/>
      <c r="V928" s="3"/>
    </row>
    <row r="929" spans="1:22" ht="15.75" customHeight="1" x14ac:dyDescent="0.2">
      <c r="A929" s="97"/>
      <c r="D929" s="3"/>
      <c r="J929" s="3"/>
      <c r="M929" s="3"/>
      <c r="P929" s="3"/>
      <c r="S929" s="3"/>
      <c r="T929" s="3"/>
      <c r="U929" s="3"/>
      <c r="V929" s="3"/>
    </row>
    <row r="930" spans="1:22" ht="15.75" customHeight="1" x14ac:dyDescent="0.2">
      <c r="A930" s="97"/>
      <c r="D930" s="3"/>
      <c r="J930" s="3"/>
      <c r="M930" s="3"/>
      <c r="P930" s="3"/>
      <c r="S930" s="3"/>
      <c r="T930" s="3"/>
      <c r="U930" s="3"/>
      <c r="V930" s="3"/>
    </row>
    <row r="931" spans="1:22" ht="15.75" customHeight="1" x14ac:dyDescent="0.2">
      <c r="A931" s="97"/>
      <c r="D931" s="3"/>
      <c r="J931" s="3"/>
      <c r="M931" s="3"/>
      <c r="P931" s="3"/>
      <c r="S931" s="3"/>
      <c r="T931" s="3"/>
      <c r="U931" s="3"/>
      <c r="V931" s="3"/>
    </row>
    <row r="932" spans="1:22" ht="15.75" customHeight="1" x14ac:dyDescent="0.2">
      <c r="A932" s="97"/>
      <c r="D932" s="3"/>
      <c r="J932" s="3"/>
      <c r="M932" s="3"/>
      <c r="P932" s="3"/>
      <c r="S932" s="3"/>
      <c r="T932" s="3"/>
      <c r="U932" s="3"/>
      <c r="V932" s="3"/>
    </row>
    <row r="933" spans="1:22" ht="15.75" customHeight="1" x14ac:dyDescent="0.2">
      <c r="A933" s="97"/>
      <c r="D933" s="3"/>
      <c r="J933" s="3"/>
      <c r="M933" s="3"/>
      <c r="P933" s="3"/>
      <c r="S933" s="3"/>
      <c r="T933" s="3"/>
      <c r="U933" s="3"/>
      <c r="V933" s="3"/>
    </row>
    <row r="934" spans="1:22" ht="15.75" customHeight="1" x14ac:dyDescent="0.2">
      <c r="A934" s="97"/>
      <c r="D934" s="3"/>
      <c r="J934" s="3"/>
      <c r="M934" s="3"/>
      <c r="P934" s="3"/>
      <c r="S934" s="3"/>
      <c r="T934" s="3"/>
      <c r="U934" s="3"/>
      <c r="V934" s="3"/>
    </row>
    <row r="935" spans="1:22" ht="15.75" customHeight="1" x14ac:dyDescent="0.2">
      <c r="A935" s="97"/>
      <c r="D935" s="3"/>
      <c r="J935" s="3"/>
      <c r="M935" s="3"/>
      <c r="P935" s="3"/>
      <c r="S935" s="3"/>
      <c r="T935" s="3"/>
      <c r="U935" s="3"/>
      <c r="V935" s="3"/>
    </row>
    <row r="936" spans="1:22" ht="15.75" customHeight="1" x14ac:dyDescent="0.2">
      <c r="A936" s="97"/>
      <c r="D936" s="3"/>
      <c r="J936" s="3"/>
      <c r="M936" s="3"/>
      <c r="P936" s="3"/>
      <c r="S936" s="3"/>
      <c r="T936" s="3"/>
      <c r="U936" s="3"/>
      <c r="V936" s="3"/>
    </row>
    <row r="937" spans="1:22" ht="15.75" customHeight="1" x14ac:dyDescent="0.2">
      <c r="A937" s="97"/>
      <c r="D937" s="3"/>
      <c r="J937" s="3"/>
      <c r="M937" s="3"/>
      <c r="P937" s="3"/>
      <c r="S937" s="3"/>
      <c r="T937" s="3"/>
      <c r="U937" s="3"/>
      <c r="V937" s="3"/>
    </row>
    <row r="938" spans="1:22" ht="15.75" customHeight="1" x14ac:dyDescent="0.2">
      <c r="A938" s="97"/>
      <c r="D938" s="3"/>
      <c r="J938" s="3"/>
      <c r="M938" s="3"/>
      <c r="P938" s="3"/>
      <c r="S938" s="3"/>
      <c r="T938" s="3"/>
      <c r="U938" s="3"/>
      <c r="V938" s="3"/>
    </row>
    <row r="939" spans="1:22" ht="15.75" customHeight="1" x14ac:dyDescent="0.2">
      <c r="A939" s="97"/>
      <c r="D939" s="3"/>
      <c r="J939" s="3"/>
      <c r="M939" s="3"/>
      <c r="P939" s="3"/>
      <c r="S939" s="3"/>
      <c r="T939" s="3"/>
      <c r="U939" s="3"/>
      <c r="V939" s="3"/>
    </row>
    <row r="940" spans="1:22" ht="15.75" customHeight="1" x14ac:dyDescent="0.2">
      <c r="A940" s="97"/>
      <c r="D940" s="3"/>
      <c r="J940" s="3"/>
      <c r="M940" s="3"/>
      <c r="P940" s="3"/>
      <c r="S940" s="3"/>
      <c r="T940" s="3"/>
      <c r="U940" s="3"/>
      <c r="V940" s="3"/>
    </row>
    <row r="941" spans="1:22" ht="15.75" customHeight="1" x14ac:dyDescent="0.2">
      <c r="A941" s="97"/>
      <c r="D941" s="3"/>
      <c r="J941" s="3"/>
      <c r="M941" s="3"/>
      <c r="P941" s="3"/>
      <c r="S941" s="3"/>
      <c r="T941" s="3"/>
      <c r="U941" s="3"/>
      <c r="V941" s="3"/>
    </row>
    <row r="942" spans="1:22" ht="15.75" customHeight="1" x14ac:dyDescent="0.2">
      <c r="A942" s="97"/>
      <c r="D942" s="3"/>
      <c r="J942" s="3"/>
      <c r="M942" s="3"/>
      <c r="P942" s="3"/>
      <c r="S942" s="3"/>
      <c r="T942" s="3"/>
      <c r="U942" s="3"/>
      <c r="V942" s="3"/>
    </row>
    <row r="943" spans="1:22" ht="15.75" customHeight="1" x14ac:dyDescent="0.2">
      <c r="A943" s="97"/>
      <c r="D943" s="3"/>
      <c r="J943" s="3"/>
      <c r="M943" s="3"/>
      <c r="P943" s="3"/>
      <c r="S943" s="3"/>
      <c r="T943" s="3"/>
      <c r="U943" s="3"/>
      <c r="V943" s="3"/>
    </row>
    <row r="944" spans="1:22" ht="15.75" customHeight="1" x14ac:dyDescent="0.2">
      <c r="A944" s="97"/>
      <c r="D944" s="3"/>
      <c r="J944" s="3"/>
      <c r="M944" s="3"/>
      <c r="P944" s="3"/>
      <c r="S944" s="3"/>
      <c r="T944" s="3"/>
      <c r="U944" s="3"/>
      <c r="V944" s="3"/>
    </row>
    <row r="945" spans="1:22" ht="15.75" customHeight="1" x14ac:dyDescent="0.2">
      <c r="A945" s="97"/>
      <c r="D945" s="3"/>
      <c r="J945" s="3"/>
      <c r="M945" s="3"/>
      <c r="P945" s="3"/>
      <c r="S945" s="3"/>
      <c r="T945" s="3"/>
      <c r="U945" s="3"/>
      <c r="V945" s="3"/>
    </row>
    <row r="946" spans="1:22" ht="15.75" customHeight="1" x14ac:dyDescent="0.2">
      <c r="A946" s="97"/>
      <c r="D946" s="3"/>
      <c r="J946" s="3"/>
      <c r="M946" s="3"/>
      <c r="P946" s="3"/>
      <c r="S946" s="3"/>
      <c r="T946" s="3"/>
      <c r="U946" s="3"/>
      <c r="V946" s="3"/>
    </row>
    <row r="947" spans="1:22" ht="15.75" customHeight="1" x14ac:dyDescent="0.2">
      <c r="A947" s="97"/>
      <c r="D947" s="3"/>
      <c r="J947" s="3"/>
      <c r="M947" s="3"/>
      <c r="P947" s="3"/>
      <c r="S947" s="3"/>
      <c r="T947" s="3"/>
      <c r="U947" s="3"/>
      <c r="V947" s="3"/>
    </row>
    <row r="948" spans="1:22" ht="15.75" customHeight="1" x14ac:dyDescent="0.2">
      <c r="A948" s="97"/>
      <c r="D948" s="3"/>
      <c r="J948" s="3"/>
      <c r="M948" s="3"/>
      <c r="P948" s="3"/>
      <c r="S948" s="3"/>
      <c r="T948" s="3"/>
      <c r="U948" s="3"/>
      <c r="V948" s="3"/>
    </row>
    <row r="949" spans="1:22" ht="15.75" customHeight="1" x14ac:dyDescent="0.2">
      <c r="A949" s="97"/>
      <c r="D949" s="3"/>
      <c r="J949" s="3"/>
      <c r="M949" s="3"/>
      <c r="P949" s="3"/>
      <c r="S949" s="3"/>
      <c r="T949" s="3"/>
      <c r="U949" s="3"/>
      <c r="V949" s="3"/>
    </row>
    <row r="950" spans="1:22" ht="15.75" customHeight="1" x14ac:dyDescent="0.2">
      <c r="A950" s="97"/>
      <c r="D950" s="3"/>
      <c r="J950" s="3"/>
      <c r="M950" s="3"/>
      <c r="P950" s="3"/>
      <c r="S950" s="3"/>
      <c r="T950" s="3"/>
      <c r="U950" s="3"/>
      <c r="V950" s="3"/>
    </row>
    <row r="951" spans="1:22" ht="15.75" customHeight="1" x14ac:dyDescent="0.2">
      <c r="A951" s="97"/>
      <c r="D951" s="3"/>
      <c r="J951" s="3"/>
      <c r="M951" s="3"/>
      <c r="P951" s="3"/>
      <c r="S951" s="3"/>
      <c r="T951" s="3"/>
      <c r="U951" s="3"/>
      <c r="V951" s="3"/>
    </row>
    <row r="952" spans="1:22" ht="15.75" customHeight="1" x14ac:dyDescent="0.2">
      <c r="A952" s="97"/>
      <c r="D952" s="3"/>
      <c r="J952" s="3"/>
      <c r="M952" s="3"/>
      <c r="P952" s="3"/>
      <c r="S952" s="3"/>
      <c r="T952" s="3"/>
      <c r="U952" s="3"/>
      <c r="V952" s="3"/>
    </row>
    <row r="953" spans="1:22" ht="15.75" customHeight="1" x14ac:dyDescent="0.2">
      <c r="A953" s="97"/>
      <c r="D953" s="3"/>
      <c r="J953" s="3"/>
      <c r="M953" s="3"/>
      <c r="P953" s="3"/>
      <c r="S953" s="3"/>
      <c r="T953" s="3"/>
      <c r="U953" s="3"/>
      <c r="V953" s="3"/>
    </row>
    <row r="954" spans="1:22" ht="15.75" customHeight="1" x14ac:dyDescent="0.2">
      <c r="A954" s="97"/>
      <c r="D954" s="3"/>
      <c r="J954" s="3"/>
      <c r="M954" s="3"/>
      <c r="P954" s="3"/>
      <c r="S954" s="3"/>
      <c r="T954" s="3"/>
      <c r="U954" s="3"/>
      <c r="V954" s="3"/>
    </row>
    <row r="955" spans="1:22" ht="15.75" customHeight="1" x14ac:dyDescent="0.2">
      <c r="A955" s="97"/>
      <c r="D955" s="3"/>
      <c r="J955" s="3"/>
      <c r="M955" s="3"/>
      <c r="P955" s="3"/>
      <c r="S955" s="3"/>
      <c r="T955" s="3"/>
      <c r="U955" s="3"/>
      <c r="V955" s="3"/>
    </row>
    <row r="956" spans="1:22" ht="15.75" customHeight="1" x14ac:dyDescent="0.2">
      <c r="A956" s="97"/>
      <c r="D956" s="3"/>
      <c r="J956" s="3"/>
      <c r="M956" s="3"/>
      <c r="P956" s="3"/>
      <c r="S956" s="3"/>
      <c r="T956" s="3"/>
      <c r="U956" s="3"/>
      <c r="V956" s="3"/>
    </row>
    <row r="957" spans="1:22" ht="15.75" customHeight="1" x14ac:dyDescent="0.2">
      <c r="A957" s="97"/>
      <c r="D957" s="3"/>
      <c r="J957" s="3"/>
      <c r="M957" s="3"/>
      <c r="P957" s="3"/>
      <c r="S957" s="3"/>
      <c r="T957" s="3"/>
      <c r="U957" s="3"/>
      <c r="V957" s="3"/>
    </row>
    <row r="958" spans="1:22" ht="15.75" customHeight="1" x14ac:dyDescent="0.2">
      <c r="A958" s="97"/>
      <c r="D958" s="3"/>
      <c r="J958" s="3"/>
      <c r="M958" s="3"/>
      <c r="P958" s="3"/>
      <c r="S958" s="3"/>
      <c r="T958" s="3"/>
      <c r="U958" s="3"/>
      <c r="V958" s="3"/>
    </row>
    <row r="959" spans="1:22" ht="15.75" customHeight="1" x14ac:dyDescent="0.2">
      <c r="A959" s="97"/>
      <c r="D959" s="3"/>
      <c r="J959" s="3"/>
      <c r="M959" s="3"/>
      <c r="P959" s="3"/>
      <c r="S959" s="3"/>
      <c r="T959" s="3"/>
      <c r="U959" s="3"/>
      <c r="V959" s="3"/>
    </row>
    <row r="960" spans="1:22" ht="15.75" customHeight="1" x14ac:dyDescent="0.2">
      <c r="A960" s="97"/>
      <c r="D960" s="3"/>
      <c r="J960" s="3"/>
      <c r="M960" s="3"/>
      <c r="P960" s="3"/>
      <c r="S960" s="3"/>
      <c r="T960" s="3"/>
      <c r="U960" s="3"/>
      <c r="V960" s="3"/>
    </row>
    <row r="961" spans="1:22" ht="15.75" customHeight="1" x14ac:dyDescent="0.2">
      <c r="A961" s="97"/>
      <c r="D961" s="3"/>
      <c r="J961" s="3"/>
      <c r="M961" s="3"/>
      <c r="P961" s="3"/>
      <c r="S961" s="3"/>
      <c r="T961" s="3"/>
      <c r="U961" s="3"/>
      <c r="V961" s="3"/>
    </row>
    <row r="962" spans="1:22" ht="15.75" customHeight="1" x14ac:dyDescent="0.2">
      <c r="A962" s="97"/>
      <c r="D962" s="3"/>
      <c r="J962" s="3"/>
      <c r="M962" s="3"/>
      <c r="P962" s="3"/>
      <c r="S962" s="3"/>
      <c r="T962" s="3"/>
      <c r="U962" s="3"/>
      <c r="V962" s="3"/>
    </row>
    <row r="963" spans="1:22" ht="15.75" customHeight="1" x14ac:dyDescent="0.2">
      <c r="A963" s="97"/>
      <c r="D963" s="3"/>
      <c r="J963" s="3"/>
      <c r="M963" s="3"/>
      <c r="P963" s="3"/>
      <c r="S963" s="3"/>
      <c r="T963" s="3"/>
      <c r="U963" s="3"/>
      <c r="V963" s="3"/>
    </row>
    <row r="964" spans="1:22" ht="15.75" customHeight="1" x14ac:dyDescent="0.2">
      <c r="A964" s="97"/>
      <c r="D964" s="3"/>
      <c r="J964" s="3"/>
      <c r="M964" s="3"/>
      <c r="P964" s="3"/>
      <c r="S964" s="3"/>
      <c r="T964" s="3"/>
      <c r="U964" s="3"/>
      <c r="V964" s="3"/>
    </row>
    <row r="965" spans="1:22" ht="15.75" customHeight="1" x14ac:dyDescent="0.2">
      <c r="A965" s="97"/>
      <c r="D965" s="3"/>
      <c r="J965" s="3"/>
      <c r="M965" s="3"/>
      <c r="P965" s="3"/>
      <c r="S965" s="3"/>
      <c r="T965" s="3"/>
      <c r="U965" s="3"/>
      <c r="V965" s="3"/>
    </row>
    <row r="966" spans="1:22" ht="15.75" customHeight="1" x14ac:dyDescent="0.2">
      <c r="A966" s="97"/>
      <c r="D966" s="3"/>
      <c r="J966" s="3"/>
      <c r="M966" s="3"/>
      <c r="P966" s="3"/>
      <c r="S966" s="3"/>
      <c r="T966" s="3"/>
      <c r="U966" s="3"/>
      <c r="V966" s="3"/>
    </row>
    <row r="967" spans="1:22" ht="15.75" customHeight="1" x14ac:dyDescent="0.2">
      <c r="A967" s="97"/>
      <c r="D967" s="3"/>
      <c r="J967" s="3"/>
      <c r="M967" s="3"/>
      <c r="P967" s="3"/>
      <c r="S967" s="3"/>
      <c r="T967" s="3"/>
      <c r="U967" s="3"/>
      <c r="V967" s="3"/>
    </row>
    <row r="968" spans="1:22" ht="15.75" customHeight="1" x14ac:dyDescent="0.2">
      <c r="A968" s="97"/>
      <c r="D968" s="3"/>
      <c r="J968" s="3"/>
      <c r="M968" s="3"/>
      <c r="P968" s="3"/>
      <c r="S968" s="3"/>
      <c r="T968" s="3"/>
      <c r="U968" s="3"/>
      <c r="V968" s="3"/>
    </row>
    <row r="969" spans="1:22" ht="15.75" customHeight="1" x14ac:dyDescent="0.2">
      <c r="A969" s="97"/>
      <c r="D969" s="3"/>
      <c r="J969" s="3"/>
      <c r="M969" s="3"/>
      <c r="P969" s="3"/>
      <c r="S969" s="3"/>
      <c r="T969" s="3"/>
      <c r="U969" s="3"/>
      <c r="V969" s="3"/>
    </row>
    <row r="970" spans="1:22" ht="15.75" customHeight="1" x14ac:dyDescent="0.2">
      <c r="A970" s="97"/>
      <c r="D970" s="3"/>
      <c r="J970" s="3"/>
      <c r="M970" s="3"/>
      <c r="P970" s="3"/>
      <c r="S970" s="3"/>
      <c r="T970" s="3"/>
      <c r="U970" s="3"/>
      <c r="V970" s="3"/>
    </row>
    <row r="971" spans="1:22" ht="15.75" customHeight="1" x14ac:dyDescent="0.2">
      <c r="A971" s="97"/>
      <c r="D971" s="3"/>
      <c r="J971" s="3"/>
      <c r="M971" s="3"/>
      <c r="P971" s="3"/>
      <c r="S971" s="3"/>
      <c r="T971" s="3"/>
      <c r="U971" s="3"/>
      <c r="V971" s="3"/>
    </row>
    <row r="972" spans="1:22" ht="15.75" customHeight="1" x14ac:dyDescent="0.2">
      <c r="A972" s="97"/>
      <c r="D972" s="3"/>
      <c r="J972" s="3"/>
      <c r="M972" s="3"/>
      <c r="P972" s="3"/>
      <c r="S972" s="3"/>
      <c r="T972" s="3"/>
      <c r="U972" s="3"/>
      <c r="V972" s="3"/>
    </row>
    <row r="973" spans="1:22" ht="15.75" customHeight="1" x14ac:dyDescent="0.2">
      <c r="A973" s="97"/>
      <c r="D973" s="3"/>
      <c r="J973" s="3"/>
      <c r="M973" s="3"/>
      <c r="P973" s="3"/>
      <c r="S973" s="3"/>
      <c r="T973" s="3"/>
      <c r="U973" s="3"/>
      <c r="V973" s="3"/>
    </row>
    <row r="974" spans="1:22" ht="15.75" customHeight="1" x14ac:dyDescent="0.2">
      <c r="A974" s="97"/>
      <c r="D974" s="3"/>
      <c r="J974" s="3"/>
      <c r="M974" s="3"/>
      <c r="P974" s="3"/>
      <c r="S974" s="3"/>
      <c r="T974" s="3"/>
      <c r="U974" s="3"/>
      <c r="V974" s="3"/>
    </row>
    <row r="975" spans="1:22" ht="15.75" customHeight="1" x14ac:dyDescent="0.2">
      <c r="A975" s="97"/>
      <c r="D975" s="3"/>
      <c r="J975" s="3"/>
      <c r="M975" s="3"/>
      <c r="P975" s="3"/>
      <c r="S975" s="3"/>
      <c r="T975" s="3"/>
      <c r="U975" s="3"/>
      <c r="V975" s="3"/>
    </row>
    <row r="976" spans="1:22" ht="15.75" customHeight="1" x14ac:dyDescent="0.2">
      <c r="A976" s="97"/>
      <c r="D976" s="3"/>
      <c r="J976" s="3"/>
      <c r="M976" s="3"/>
      <c r="P976" s="3"/>
      <c r="S976" s="3"/>
      <c r="T976" s="3"/>
      <c r="U976" s="3"/>
      <c r="V976" s="3"/>
    </row>
    <row r="977" spans="1:22" ht="15.75" customHeight="1" x14ac:dyDescent="0.2">
      <c r="A977" s="97"/>
      <c r="D977" s="3"/>
      <c r="J977" s="3"/>
      <c r="M977" s="3"/>
      <c r="P977" s="3"/>
      <c r="S977" s="3"/>
      <c r="T977" s="3"/>
      <c r="U977" s="3"/>
      <c r="V977" s="3"/>
    </row>
    <row r="978" spans="1:22" ht="15.75" customHeight="1" x14ac:dyDescent="0.2">
      <c r="A978" s="97"/>
      <c r="D978" s="3"/>
      <c r="J978" s="3"/>
      <c r="M978" s="3"/>
      <c r="P978" s="3"/>
      <c r="S978" s="3"/>
      <c r="T978" s="3"/>
      <c r="U978" s="3"/>
      <c r="V978" s="3"/>
    </row>
    <row r="979" spans="1:22" ht="15.75" customHeight="1" x14ac:dyDescent="0.2">
      <c r="A979" s="97"/>
      <c r="D979" s="3"/>
      <c r="J979" s="3"/>
      <c r="M979" s="3"/>
      <c r="P979" s="3"/>
      <c r="S979" s="3"/>
      <c r="T979" s="3"/>
      <c r="U979" s="3"/>
      <c r="V979" s="3"/>
    </row>
    <row r="980" spans="1:22" ht="15.75" customHeight="1" x14ac:dyDescent="0.2">
      <c r="A980" s="97"/>
      <c r="D980" s="3"/>
      <c r="J980" s="3"/>
      <c r="M980" s="3"/>
      <c r="P980" s="3"/>
      <c r="S980" s="3"/>
      <c r="T980" s="3"/>
      <c r="U980" s="3"/>
      <c r="V980" s="3"/>
    </row>
    <row r="981" spans="1:22" ht="15.75" customHeight="1" x14ac:dyDescent="0.2">
      <c r="A981" s="97"/>
      <c r="D981" s="3"/>
      <c r="J981" s="3"/>
      <c r="M981" s="3"/>
      <c r="P981" s="3"/>
      <c r="S981" s="3"/>
      <c r="T981" s="3"/>
      <c r="U981" s="3"/>
      <c r="V981" s="3"/>
    </row>
    <row r="982" spans="1:22" ht="15.75" customHeight="1" x14ac:dyDescent="0.2">
      <c r="A982" s="97"/>
      <c r="D982" s="3"/>
      <c r="J982" s="3"/>
      <c r="M982" s="3"/>
      <c r="P982" s="3"/>
      <c r="S982" s="3"/>
      <c r="T982" s="3"/>
      <c r="U982" s="3"/>
      <c r="V982" s="3"/>
    </row>
    <row r="983" spans="1:22" ht="15.75" customHeight="1" x14ac:dyDescent="0.2">
      <c r="A983" s="97"/>
      <c r="D983" s="3"/>
      <c r="J983" s="3"/>
      <c r="M983" s="3"/>
      <c r="P983" s="3"/>
      <c r="S983" s="3"/>
      <c r="T983" s="3"/>
      <c r="U983" s="3"/>
      <c r="V983" s="3"/>
    </row>
    <row r="984" spans="1:22" ht="15.75" customHeight="1" x14ac:dyDescent="0.2">
      <c r="A984" s="97"/>
      <c r="D984" s="3"/>
      <c r="J984" s="3"/>
      <c r="M984" s="3"/>
      <c r="P984" s="3"/>
      <c r="S984" s="3"/>
      <c r="T984" s="3"/>
      <c r="U984" s="3"/>
      <c r="V984" s="3"/>
    </row>
    <row r="985" spans="1:22" ht="15.75" customHeight="1" x14ac:dyDescent="0.2">
      <c r="A985" s="97"/>
      <c r="D985" s="3"/>
      <c r="J985" s="3"/>
      <c r="M985" s="3"/>
      <c r="P985" s="3"/>
      <c r="S985" s="3"/>
      <c r="T985" s="3"/>
      <c r="U985" s="3"/>
      <c r="V985" s="3"/>
    </row>
    <row r="986" spans="1:22" ht="15.75" customHeight="1" x14ac:dyDescent="0.2">
      <c r="A986" s="97"/>
      <c r="D986" s="3"/>
      <c r="J986" s="3"/>
      <c r="M986" s="3"/>
      <c r="P986" s="3"/>
      <c r="S986" s="3"/>
      <c r="T986" s="3"/>
      <c r="U986" s="3"/>
      <c r="V986" s="3"/>
    </row>
    <row r="987" spans="1:22" ht="15.75" customHeight="1" x14ac:dyDescent="0.2">
      <c r="A987" s="97"/>
      <c r="D987" s="3"/>
      <c r="J987" s="3"/>
      <c r="M987" s="3"/>
      <c r="P987" s="3"/>
      <c r="S987" s="3"/>
      <c r="T987" s="3"/>
      <c r="U987" s="3"/>
      <c r="V987" s="3"/>
    </row>
    <row r="988" spans="1:22" ht="15.75" customHeight="1" x14ac:dyDescent="0.2">
      <c r="A988" s="97"/>
      <c r="D988" s="3"/>
      <c r="J988" s="3"/>
      <c r="M988" s="3"/>
      <c r="P988" s="3"/>
      <c r="S988" s="3"/>
      <c r="T988" s="3"/>
      <c r="U988" s="3"/>
      <c r="V988" s="3"/>
    </row>
    <row r="989" spans="1:22" ht="15.75" customHeight="1" x14ac:dyDescent="0.2">
      <c r="A989" s="97"/>
      <c r="D989" s="3"/>
      <c r="J989" s="3"/>
      <c r="M989" s="3"/>
      <c r="P989" s="3"/>
      <c r="S989" s="3"/>
      <c r="T989" s="3"/>
      <c r="U989" s="3"/>
      <c r="V989" s="3"/>
    </row>
    <row r="990" spans="1:22" ht="15.75" customHeight="1" x14ac:dyDescent="0.2">
      <c r="A990" s="97"/>
      <c r="D990" s="3"/>
      <c r="J990" s="3"/>
      <c r="M990" s="3"/>
      <c r="P990" s="3"/>
      <c r="S990" s="3"/>
      <c r="T990" s="3"/>
      <c r="U990" s="3"/>
      <c r="V990" s="3"/>
    </row>
    <row r="991" spans="1:22" ht="15.75" customHeight="1" x14ac:dyDescent="0.2">
      <c r="A991" s="97"/>
      <c r="D991" s="3"/>
      <c r="J991" s="3"/>
      <c r="M991" s="3"/>
      <c r="P991" s="3"/>
      <c r="S991" s="3"/>
      <c r="T991" s="3"/>
      <c r="U991" s="3"/>
      <c r="V991" s="3"/>
    </row>
    <row r="992" spans="1:22" ht="15.75" customHeight="1" x14ac:dyDescent="0.2">
      <c r="A992" s="97"/>
      <c r="D992" s="3"/>
      <c r="J992" s="3"/>
      <c r="M992" s="3"/>
      <c r="P992" s="3"/>
      <c r="S992" s="3"/>
      <c r="T992" s="3"/>
      <c r="U992" s="3"/>
      <c r="V992" s="3"/>
    </row>
    <row r="993" spans="1:22" ht="15.75" customHeight="1" x14ac:dyDescent="0.2">
      <c r="A993" s="97"/>
      <c r="D993" s="3"/>
      <c r="J993" s="3"/>
      <c r="M993" s="3"/>
      <c r="P993" s="3"/>
      <c r="S993" s="3"/>
      <c r="T993" s="3"/>
      <c r="U993" s="3"/>
      <c r="V993" s="3"/>
    </row>
    <row r="994" spans="1:22" ht="15.75" customHeight="1" x14ac:dyDescent="0.2">
      <c r="A994" s="97"/>
      <c r="D994" s="3"/>
      <c r="J994" s="3"/>
      <c r="M994" s="3"/>
      <c r="P994" s="3"/>
      <c r="S994" s="3"/>
      <c r="T994" s="3"/>
      <c r="U994" s="3"/>
      <c r="V994" s="3"/>
    </row>
    <row r="995" spans="1:22" ht="15.75" customHeight="1" x14ac:dyDescent="0.2">
      <c r="A995" s="97"/>
      <c r="D995" s="3"/>
      <c r="J995" s="3"/>
      <c r="M995" s="3"/>
      <c r="P995" s="3"/>
      <c r="S995" s="3"/>
      <c r="T995" s="3"/>
      <c r="U995" s="3"/>
      <c r="V995" s="3"/>
    </row>
    <row r="996" spans="1:22" ht="15.75" customHeight="1" x14ac:dyDescent="0.2">
      <c r="A996" s="97"/>
      <c r="D996" s="3"/>
      <c r="J996" s="3"/>
      <c r="M996" s="3"/>
      <c r="P996" s="3"/>
      <c r="S996" s="3"/>
      <c r="T996" s="3"/>
      <c r="U996" s="3"/>
      <c r="V996" s="3"/>
    </row>
    <row r="997" spans="1:22" ht="15.75" customHeight="1" x14ac:dyDescent="0.2">
      <c r="A997" s="97"/>
      <c r="D997" s="3"/>
      <c r="J997" s="3"/>
      <c r="M997" s="3"/>
      <c r="P997" s="3"/>
      <c r="S997" s="3"/>
      <c r="T997" s="3"/>
      <c r="U997" s="3"/>
      <c r="V997" s="3"/>
    </row>
    <row r="998" spans="1:22" ht="15.75" customHeight="1" x14ac:dyDescent="0.2">
      <c r="A998" s="97"/>
      <c r="D998" s="3"/>
      <c r="J998" s="3"/>
      <c r="M998" s="3"/>
      <c r="P998" s="3"/>
      <c r="S998" s="3"/>
      <c r="T998" s="3"/>
      <c r="U998" s="3"/>
      <c r="V998" s="3"/>
    </row>
    <row r="999" spans="1:22" ht="15.75" customHeight="1" x14ac:dyDescent="0.2">
      <c r="A999" s="97"/>
      <c r="D999" s="3"/>
      <c r="J999" s="3"/>
      <c r="M999" s="3"/>
      <c r="P999" s="3"/>
      <c r="S999" s="3"/>
      <c r="T999" s="3"/>
      <c r="U999" s="3"/>
      <c r="V999" s="3"/>
    </row>
    <row r="1000" spans="1:22" ht="15.75" customHeight="1" x14ac:dyDescent="0.2">
      <c r="A1000" s="97"/>
      <c r="D1000" s="3"/>
      <c r="J1000" s="3"/>
      <c r="M1000" s="3"/>
      <c r="P1000" s="3"/>
      <c r="S1000" s="3"/>
      <c r="T1000" s="3"/>
      <c r="U1000" s="3"/>
      <c r="V1000" s="3"/>
    </row>
  </sheetData>
  <mergeCells count="93">
    <mergeCell ref="H26:J26"/>
    <mergeCell ref="K26:M26"/>
    <mergeCell ref="E3:G3"/>
    <mergeCell ref="H3:J3"/>
    <mergeCell ref="H31:J31"/>
    <mergeCell ref="K3:M3"/>
    <mergeCell ref="H4:J4"/>
    <mergeCell ref="K4:M4"/>
    <mergeCell ref="B31:D31"/>
    <mergeCell ref="E31:G31"/>
    <mergeCell ref="E30:G30"/>
    <mergeCell ref="B30:D30"/>
    <mergeCell ref="K31:M31"/>
    <mergeCell ref="K30:M30"/>
    <mergeCell ref="H30:J30"/>
    <mergeCell ref="B26:D26"/>
    <mergeCell ref="E26:G26"/>
    <mergeCell ref="B3:D3"/>
    <mergeCell ref="B4:D4"/>
    <mergeCell ref="E4:G4"/>
    <mergeCell ref="K55:M55"/>
    <mergeCell ref="H54:J54"/>
    <mergeCell ref="K54:M54"/>
    <mergeCell ref="L46:L47"/>
    <mergeCell ref="M46:M47"/>
    <mergeCell ref="H49:J49"/>
    <mergeCell ref="H55:J55"/>
    <mergeCell ref="B49:D49"/>
    <mergeCell ref="B54:D54"/>
    <mergeCell ref="E54:G54"/>
    <mergeCell ref="K49:M49"/>
    <mergeCell ref="G46:G47"/>
    <mergeCell ref="E49:G49"/>
    <mergeCell ref="E46:E47"/>
    <mergeCell ref="F46:F47"/>
    <mergeCell ref="L33:L41"/>
    <mergeCell ref="K57:K64"/>
    <mergeCell ref="L57:L64"/>
    <mergeCell ref="M57:M64"/>
    <mergeCell ref="N54:P54"/>
    <mergeCell ref="N55:P55"/>
    <mergeCell ref="M42:M45"/>
    <mergeCell ref="K46:K47"/>
    <mergeCell ref="K42:K45"/>
    <mergeCell ref="M33:M41"/>
    <mergeCell ref="K33:K41"/>
    <mergeCell ref="N46:N47"/>
    <mergeCell ref="O46:O47"/>
    <mergeCell ref="P46:P47"/>
    <mergeCell ref="N49:P49"/>
    <mergeCell ref="L42:L45"/>
    <mergeCell ref="N31:P31"/>
    <mergeCell ref="N30:P30"/>
    <mergeCell ref="Q26:S26"/>
    <mergeCell ref="N26:P26"/>
    <mergeCell ref="Q31:S31"/>
    <mergeCell ref="Q30:S30"/>
    <mergeCell ref="B55:D55"/>
    <mergeCell ref="A57:A64"/>
    <mergeCell ref="E57:E64"/>
    <mergeCell ref="F57:F64"/>
    <mergeCell ref="G57:G64"/>
    <mergeCell ref="E55:G55"/>
    <mergeCell ref="N4:P4"/>
    <mergeCell ref="A1:T1"/>
    <mergeCell ref="Q4:S4"/>
    <mergeCell ref="Q3:S3"/>
    <mergeCell ref="N3:P3"/>
    <mergeCell ref="A9:A12"/>
    <mergeCell ref="A13:A21"/>
    <mergeCell ref="A22:A24"/>
    <mergeCell ref="A46:A47"/>
    <mergeCell ref="A42:A45"/>
    <mergeCell ref="A33:A41"/>
    <mergeCell ref="E42:E45"/>
    <mergeCell ref="F42:F45"/>
    <mergeCell ref="G42:G45"/>
    <mergeCell ref="E33:E41"/>
    <mergeCell ref="F33:F41"/>
    <mergeCell ref="G33:G41"/>
    <mergeCell ref="T42:T45"/>
    <mergeCell ref="T46:T47"/>
    <mergeCell ref="T57:T64"/>
    <mergeCell ref="T9:T12"/>
    <mergeCell ref="T13:T21"/>
    <mergeCell ref="T22:T24"/>
    <mergeCell ref="T33:T41"/>
    <mergeCell ref="Q54:S54"/>
    <mergeCell ref="Q55:S55"/>
    <mergeCell ref="R46:R47"/>
    <mergeCell ref="Q49:S49"/>
    <mergeCell ref="Q46:Q47"/>
    <mergeCell ref="S46:S47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1.1640625" defaultRowHeight="15" customHeight="1" x14ac:dyDescent="0.2"/>
  <cols>
    <col min="1" max="1" width="28.33203125" customWidth="1"/>
    <col min="2" max="2" width="11.6640625" customWidth="1"/>
    <col min="3" max="3" width="11" customWidth="1"/>
    <col min="4" max="4" width="11.6640625" customWidth="1"/>
    <col min="5" max="5" width="11.6640625" hidden="1" customWidth="1"/>
    <col min="6" max="6" width="11.6640625" customWidth="1"/>
    <col min="7" max="7" width="11" customWidth="1"/>
    <col min="8" max="8" width="11.83203125" customWidth="1"/>
    <col min="9" max="26" width="11" customWidth="1"/>
  </cols>
  <sheetData>
    <row r="1" spans="1:26" ht="18.75" customHeight="1" x14ac:dyDescent="0.25">
      <c r="A1" s="1"/>
      <c r="B1" s="2">
        <v>42916</v>
      </c>
      <c r="C1" s="2">
        <v>42923</v>
      </c>
      <c r="D1" s="2">
        <v>42930</v>
      </c>
      <c r="E1" s="2">
        <v>42937</v>
      </c>
      <c r="F1" s="2">
        <v>42944</v>
      </c>
      <c r="G1" s="2">
        <v>42951</v>
      </c>
      <c r="H1" s="2">
        <v>42958</v>
      </c>
      <c r="I1" s="2">
        <v>42964</v>
      </c>
      <c r="J1" s="2">
        <v>42970</v>
      </c>
      <c r="K1" s="2">
        <v>42976</v>
      </c>
      <c r="L1" s="2">
        <v>42982</v>
      </c>
      <c r="M1" s="2">
        <v>42988</v>
      </c>
      <c r="N1" s="2">
        <v>42994</v>
      </c>
      <c r="O1" s="2">
        <v>43000</v>
      </c>
      <c r="P1" s="2">
        <v>43006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5" t="s">
        <v>1</v>
      </c>
      <c r="B2" s="7">
        <v>0</v>
      </c>
      <c r="C2" s="7">
        <v>0</v>
      </c>
      <c r="D2" s="9">
        <v>0</v>
      </c>
      <c r="E2" s="9"/>
      <c r="F2" s="7">
        <v>0</v>
      </c>
      <c r="G2" s="9">
        <v>1</v>
      </c>
      <c r="H2" s="9"/>
      <c r="I2" s="9"/>
      <c r="J2" s="9"/>
      <c r="K2" s="9"/>
      <c r="L2" s="9"/>
      <c r="M2" s="9"/>
      <c r="N2" s="9"/>
      <c r="O2" s="9"/>
      <c r="P2" s="10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11" t="s">
        <v>3</v>
      </c>
      <c r="B3" s="12">
        <v>2</v>
      </c>
      <c r="C3" s="12">
        <v>2</v>
      </c>
      <c r="D3" s="13">
        <v>2</v>
      </c>
      <c r="E3" s="13"/>
      <c r="F3" s="12">
        <v>2</v>
      </c>
      <c r="G3" s="13">
        <v>4</v>
      </c>
      <c r="H3" s="13"/>
      <c r="I3" s="13"/>
      <c r="J3" s="13"/>
      <c r="K3" s="13"/>
      <c r="L3" s="13"/>
      <c r="M3" s="13"/>
      <c r="N3" s="13"/>
      <c r="O3" s="13"/>
      <c r="P3" s="14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15" t="s">
        <v>7</v>
      </c>
      <c r="B4" s="16">
        <v>15</v>
      </c>
      <c r="C4" s="16">
        <v>11</v>
      </c>
      <c r="D4" s="17">
        <v>13</v>
      </c>
      <c r="E4" s="17"/>
      <c r="F4" s="16">
        <v>12</v>
      </c>
      <c r="G4" s="17">
        <v>13</v>
      </c>
      <c r="H4" s="17"/>
      <c r="I4" s="17"/>
      <c r="J4" s="17"/>
      <c r="K4" s="17"/>
      <c r="L4" s="17"/>
      <c r="M4" s="17"/>
      <c r="N4" s="17"/>
      <c r="O4" s="17"/>
      <c r="P4" s="19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21" t="s">
        <v>12</v>
      </c>
      <c r="B5" s="22">
        <v>1</v>
      </c>
      <c r="C5" s="22">
        <v>3</v>
      </c>
      <c r="D5" s="23">
        <v>3</v>
      </c>
      <c r="E5" s="23"/>
      <c r="F5" s="22">
        <v>2</v>
      </c>
      <c r="G5" s="23">
        <v>4</v>
      </c>
      <c r="H5" s="23"/>
      <c r="I5" s="23"/>
      <c r="J5" s="23"/>
      <c r="K5" s="23"/>
      <c r="L5" s="23"/>
      <c r="M5" s="23"/>
      <c r="N5" s="23"/>
      <c r="O5" s="23"/>
      <c r="P5" s="24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1"/>
      <c r="B6" s="27">
        <f t="shared" ref="B6:D6" si="0">SUM(B2:B5)</f>
        <v>18</v>
      </c>
      <c r="C6" s="27">
        <f t="shared" si="0"/>
        <v>16</v>
      </c>
      <c r="D6" s="27">
        <f t="shared" si="0"/>
        <v>18</v>
      </c>
      <c r="E6" s="27"/>
      <c r="F6" s="27">
        <f t="shared" ref="F6:P6" si="1">SUM(F2:F5)</f>
        <v>16</v>
      </c>
      <c r="G6" s="27">
        <f t="shared" si="1"/>
        <v>22</v>
      </c>
      <c r="H6" s="27">
        <f t="shared" si="1"/>
        <v>0</v>
      </c>
      <c r="I6" s="27">
        <f t="shared" si="1"/>
        <v>0</v>
      </c>
      <c r="J6" s="27">
        <f t="shared" si="1"/>
        <v>0</v>
      </c>
      <c r="K6" s="27">
        <f t="shared" si="1"/>
        <v>0</v>
      </c>
      <c r="L6" s="27">
        <f t="shared" si="1"/>
        <v>0</v>
      </c>
      <c r="M6" s="27">
        <f t="shared" si="1"/>
        <v>0</v>
      </c>
      <c r="N6" s="27">
        <f t="shared" si="1"/>
        <v>0</v>
      </c>
      <c r="O6" s="27">
        <f t="shared" si="1"/>
        <v>0</v>
      </c>
      <c r="P6" s="27">
        <f t="shared" si="1"/>
        <v>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1"/>
      <c r="B7" s="27"/>
      <c r="C7" s="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1"/>
      <c r="B8" s="27"/>
      <c r="C8" s="2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 t="s">
        <v>17</v>
      </c>
      <c r="B9" s="7">
        <v>8</v>
      </c>
      <c r="C9" s="33">
        <v>7</v>
      </c>
      <c r="D9" s="9">
        <v>3</v>
      </c>
      <c r="E9" s="9"/>
      <c r="F9" s="9"/>
      <c r="G9" s="9">
        <v>3</v>
      </c>
      <c r="H9" s="9"/>
      <c r="I9" s="9"/>
      <c r="J9" s="9"/>
      <c r="K9" s="9"/>
      <c r="L9" s="9"/>
      <c r="M9" s="9"/>
      <c r="N9" s="9"/>
      <c r="O9" s="9"/>
      <c r="P9" s="10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35" t="s">
        <v>18</v>
      </c>
      <c r="B10" s="36">
        <v>0</v>
      </c>
      <c r="C10" s="36">
        <v>0</v>
      </c>
      <c r="D10" s="38">
        <v>0</v>
      </c>
      <c r="E10" s="38"/>
      <c r="F10" s="38"/>
      <c r="G10" s="38">
        <v>1</v>
      </c>
      <c r="H10" s="38"/>
      <c r="I10" s="38"/>
      <c r="J10" s="38"/>
      <c r="K10" s="38"/>
      <c r="L10" s="38"/>
      <c r="M10" s="38"/>
      <c r="N10" s="38"/>
      <c r="O10" s="38"/>
      <c r="P10" s="40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1"/>
      <c r="B11" s="1"/>
      <c r="C11" s="4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"/>
      <c r="B14" s="1"/>
      <c r="C14" s="4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1"/>
      <c r="B21" s="1"/>
      <c r="C21" s="4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25">
      <c r="A28" s="1"/>
      <c r="B28" s="1"/>
      <c r="C28" s="4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1"/>
      <c r="B34" s="1"/>
      <c r="C34" s="4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1"/>
      <c r="B38" s="27"/>
      <c r="C38" s="4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1"/>
      <c r="B39" s="1"/>
      <c r="C39" s="4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2017-08-10T14:51:49Z</dcterms:modified>
</cp:coreProperties>
</file>