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8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rlbertrand/Desktop/"/>
    </mc:Choice>
  </mc:AlternateContent>
  <bookViews>
    <workbookView xWindow="8260" yWindow="460" windowWidth="19440" windowHeight="15600"/>
  </bookViews>
  <sheets>
    <sheet name="ClientContWorksheet" sheetId="1" r:id="rId1"/>
  </sheet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  <c r="G25" i="1"/>
  <c r="G26" i="1"/>
  <c r="E29" i="1"/>
  <c r="E31" i="1"/>
  <c r="F32" i="1"/>
  <c r="F38" i="1"/>
  <c r="F39" i="1"/>
  <c r="G39" i="1"/>
  <c r="F34" i="1"/>
  <c r="F40" i="1"/>
  <c r="F42" i="1"/>
  <c r="E28" i="1"/>
  <c r="F14" i="1"/>
  <c r="F15" i="1"/>
  <c r="F17" i="1"/>
  <c r="G22" i="1"/>
  <c r="G23" i="1"/>
</calcChain>
</file>

<file path=xl/sharedStrings.xml><?xml version="1.0" encoding="utf-8"?>
<sst xmlns="http://schemas.openxmlformats.org/spreadsheetml/2006/main" count="60" uniqueCount="60">
  <si>
    <t>Client Name</t>
  </si>
  <si>
    <t>1.</t>
  </si>
  <si>
    <t>Anticipated Annual Income for above Year</t>
  </si>
  <si>
    <t>2.</t>
  </si>
  <si>
    <t>Number of family members (except head or spouse) under 18, disabled, or full-time students</t>
  </si>
  <si>
    <t>3.</t>
  </si>
  <si>
    <t>Multiply line 2 by 480.</t>
  </si>
  <si>
    <t>4.</t>
  </si>
  <si>
    <t>Child care deduction (reasonable expenses for children age 12 and under).</t>
  </si>
  <si>
    <t>[If family has disability assistance expenses or qualifies as an elderly family, proceed to line 5; otherwise skip to line 13.]</t>
  </si>
  <si>
    <t>5.</t>
  </si>
  <si>
    <t>Enter disability expenses.</t>
  </si>
  <si>
    <t>6.</t>
  </si>
  <si>
    <t>Multiply line 1 by 0.03.</t>
  </si>
  <si>
    <t>7.</t>
  </si>
  <si>
    <t>Subtract line 6 from line 5; if negative enter 0.</t>
  </si>
  <si>
    <t>8.</t>
  </si>
  <si>
    <t>Enter amount earned by family member enabled to work as a result of disability assistance expenses.</t>
  </si>
  <si>
    <t>9.</t>
  </si>
  <si>
    <t>Enter the lesser of lines 7 or 8. This is the disability assistance allowance.</t>
  </si>
  <si>
    <t>**FILL IN LINES 10 THROUGH 12 FOR ELDERLY/DISABLED FAMILIES ONLY**</t>
  </si>
  <si>
    <t>10.</t>
  </si>
  <si>
    <t>Enter total medical expenses.</t>
  </si>
  <si>
    <t>11.</t>
  </si>
  <si>
    <t>Allowable medical expenses:</t>
  </si>
  <si>
    <t>*If the household reported no expenses in line 5, enter line 10 minus line 6</t>
  </si>
  <si>
    <t>*If the household reported expenses in line 5, but line 7 is zero, enter line 10 minus (line 6 minus line 5)</t>
  </si>
  <si>
    <t>*If the household reported expenses in line 7, and line 7 is greater than zero, enter line 10.</t>
  </si>
  <si>
    <t>12.</t>
  </si>
  <si>
    <t>Enter $400</t>
  </si>
  <si>
    <t>13.</t>
  </si>
  <si>
    <t>Add lines 3, 4, 9, 11, and 12.</t>
  </si>
  <si>
    <t>14.</t>
  </si>
  <si>
    <t>Subtract line 13 from line 1. This is Adjusted Income.</t>
  </si>
  <si>
    <t>Gross Income</t>
  </si>
  <si>
    <t>Adjusted Income</t>
  </si>
  <si>
    <t>Annual Client Contribution</t>
  </si>
  <si>
    <t>15.</t>
  </si>
  <si>
    <t>16.</t>
  </si>
  <si>
    <t>If Client pays for Utilities separately from rent, enter local utilities allowance</t>
  </si>
  <si>
    <t>17.</t>
  </si>
  <si>
    <t>Client Rent</t>
  </si>
  <si>
    <t>18.</t>
  </si>
  <si>
    <t>Welfare Rent</t>
  </si>
  <si>
    <t>30% of Adjusted Income</t>
  </si>
  <si>
    <t>19.</t>
  </si>
  <si>
    <t>Resident Rent minus utilities</t>
  </si>
  <si>
    <t>CoC Grant</t>
  </si>
  <si>
    <t>_________________________________________________________________</t>
  </si>
  <si>
    <t>What efforts is the agency making to increase the client's income?</t>
  </si>
  <si>
    <t>20.</t>
  </si>
  <si>
    <t>21.</t>
  </si>
  <si>
    <t>__________________</t>
  </si>
  <si>
    <t>____________________________________________________________________________________</t>
  </si>
  <si>
    <t>___________________________________________________________________________________</t>
  </si>
  <si>
    <t>_________________________________________________________________________________</t>
  </si>
  <si>
    <t>If the client income is 0.00, please explain why:</t>
  </si>
  <si>
    <t>Date effective</t>
  </si>
  <si>
    <t>Date completed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</si>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</sst>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12" x14ac:knownFonts="1">
    <font>
      <sz val="10"/>
      <name val="Verdana"/>
    </font>
    <font>
      <sz val="10"/>
      <name val="Verdana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1"/>
      <color indexed="12"/>
      <name val="Verdana"/>
      <family val="2"/>
    </font>
    <font>
      <sz val="10"/>
      <color indexed="9"/>
      <name val="Verdana"/>
    </font>
    <font>
      <sz val="12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sz val="8"/>
      <name val="Verdana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4" fillId="0" borderId="0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horizontal="center"/>
    </xf>
    <xf numFmtId="43" fontId="1" fillId="0" borderId="2" xfId="1" applyBorder="1"/>
    <xf numFmtId="43" fontId="1" fillId="0" borderId="0" xfId="1"/>
    <xf numFmtId="43" fontId="1" fillId="0" borderId="3" xfId="1" applyBorder="1"/>
    <xf numFmtId="49" fontId="0" fillId="0" borderId="0" xfId="0" applyNumberFormat="1" applyBorder="1" applyAlignment="1">
      <alignment horizontal="center"/>
    </xf>
    <xf numFmtId="0" fontId="0" fillId="0" borderId="0" xfId="0" applyBorder="1"/>
    <xf numFmtId="0" fontId="6" fillId="0" borderId="0" xfId="0" applyFont="1" applyBorder="1"/>
    <xf numFmtId="49" fontId="0" fillId="0" borderId="1" xfId="0" applyNumberFormat="1" applyBorder="1" applyAlignment="1">
      <alignment horizontal="center"/>
    </xf>
    <xf numFmtId="43" fontId="1" fillId="0" borderId="5" xfId="1" applyBorder="1"/>
    <xf numFmtId="0" fontId="0" fillId="0" borderId="0" xfId="0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43" fontId="7" fillId="0" borderId="8" xfId="1" applyFont="1" applyBorder="1"/>
    <xf numFmtId="0" fontId="2" fillId="2" borderId="10" xfId="0" applyFont="1" applyFill="1" applyBorder="1"/>
    <xf numFmtId="0" fontId="3" fillId="2" borderId="11" xfId="0" applyFont="1" applyFill="1" applyBorder="1"/>
    <xf numFmtId="43" fontId="2" fillId="2" borderId="12" xfId="1" applyFont="1" applyFill="1" applyBorder="1"/>
    <xf numFmtId="0" fontId="0" fillId="0" borderId="0" xfId="0" applyFill="1"/>
    <xf numFmtId="43" fontId="0" fillId="0" borderId="0" xfId="0" applyNumberFormat="1"/>
    <xf numFmtId="0" fontId="2" fillId="0" borderId="6" xfId="0" applyFont="1" applyFill="1" applyBorder="1"/>
    <xf numFmtId="0" fontId="3" fillId="0" borderId="7" xfId="0" applyFont="1" applyFill="1" applyBorder="1"/>
    <xf numFmtId="43" fontId="2" fillId="0" borderId="8" xfId="1" applyFont="1" applyFill="1" applyBorder="1"/>
    <xf numFmtId="49" fontId="0" fillId="0" borderId="0" xfId="0" applyNumberFormat="1"/>
    <xf numFmtId="0" fontId="11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</cellXfs>
  <cellStyles count="16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4" Type="http://schemas.openxmlformats.org/officeDocument/2006/relationships/customProperty" Target="../customProperty3.bin"/><Relationship Id="rId5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Relationship Id="rId2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-0.249977111117893"/>
  </sheetPr>
  <dimension ref="A1:G48"/>
  <sheetViews>
    <sheetView tabSelected="1" workbookViewId="0">
      <selection activeCell="B7" sqref="B7"/>
    </sheetView>
  </sheetViews>
  <sheetFormatPr baseColWidth="10" defaultColWidth="10.83203125" defaultRowHeight="13" x14ac:dyDescent="0.15"/>
  <cols>
    <col min="1" max="1" width="3.83203125" style="21" customWidth="1"/>
    <col min="5" max="5" width="32.33203125" customWidth="1"/>
    <col min="6" max="6" width="12.83203125" customWidth="1"/>
  </cols>
  <sheetData>
    <row r="1" spans="1:7" ht="16" x14ac:dyDescent="0.2">
      <c r="A1" s="36"/>
      <c r="B1" s="36"/>
      <c r="C1" s="36"/>
      <c r="D1" s="36"/>
      <c r="E1" s="36"/>
      <c r="F1" s="36"/>
      <c r="G1" s="36"/>
    </row>
    <row r="2" spans="1:7" x14ac:dyDescent="0.15">
      <c r="A2" s="1"/>
      <c r="B2" s="2"/>
      <c r="C2" s="2"/>
      <c r="D2" s="2"/>
      <c r="E2" s="2"/>
      <c r="F2" s="2"/>
      <c r="G2" s="2"/>
    </row>
    <row r="3" spans="1:7" ht="14" x14ac:dyDescent="0.15">
      <c r="A3" s="3" t="s">
        <v>0</v>
      </c>
      <c r="B3" s="4"/>
      <c r="C3" s="5"/>
      <c r="D3" s="6"/>
      <c r="E3" s="10" t="s">
        <v>57</v>
      </c>
      <c r="F3" s="34" t="s">
        <v>59</v>
      </c>
    </row>
    <row r="4" spans="1:7" ht="14" x14ac:dyDescent="0.15">
      <c r="A4" s="3"/>
      <c r="B4" s="7"/>
      <c r="C4" s="7"/>
      <c r="D4" s="7"/>
      <c r="E4" s="7"/>
    </row>
    <row r="5" spans="1:7" ht="14" x14ac:dyDescent="0.15">
      <c r="A5" s="3" t="s">
        <v>47</v>
      </c>
      <c r="B5" s="4"/>
      <c r="C5" s="8"/>
      <c r="D5" s="9"/>
      <c r="E5" s="10" t="s">
        <v>58</v>
      </c>
      <c r="F5" s="11"/>
      <c r="G5" s="6"/>
    </row>
    <row r="8" spans="1:7" ht="16.25" customHeight="1" x14ac:dyDescent="0.15">
      <c r="A8" s="12" t="s">
        <v>1</v>
      </c>
      <c r="B8" t="s">
        <v>2</v>
      </c>
      <c r="F8" s="13"/>
      <c r="G8" s="14"/>
    </row>
    <row r="9" spans="1:7" ht="32" customHeight="1" x14ac:dyDescent="0.15">
      <c r="A9" s="12" t="s">
        <v>3</v>
      </c>
      <c r="B9" s="35" t="s">
        <v>4</v>
      </c>
      <c r="C9" s="35"/>
      <c r="D9" s="35"/>
      <c r="E9" s="35"/>
      <c r="F9" s="13"/>
      <c r="G9" s="14"/>
    </row>
    <row r="10" spans="1:7" ht="16.25" customHeight="1" x14ac:dyDescent="0.15">
      <c r="A10" s="12" t="s">
        <v>5</v>
      </c>
      <c r="B10" t="s">
        <v>6</v>
      </c>
      <c r="F10" s="14"/>
      <c r="G10" s="13">
        <f>F9*480</f>
        <v>0</v>
      </c>
    </row>
    <row r="11" spans="1:7" ht="31.25" customHeight="1" x14ac:dyDescent="0.15">
      <c r="A11" s="12" t="s">
        <v>7</v>
      </c>
      <c r="B11" s="35" t="s">
        <v>8</v>
      </c>
      <c r="C11" s="35"/>
      <c r="D11" s="35"/>
      <c r="E11" s="35"/>
      <c r="F11" s="14"/>
      <c r="G11" s="13"/>
    </row>
    <row r="12" spans="1:7" ht="43.25" customHeight="1" x14ac:dyDescent="0.15">
      <c r="A12" s="12"/>
      <c r="B12" s="35" t="s">
        <v>9</v>
      </c>
      <c r="C12" s="35"/>
      <c r="D12" s="35"/>
      <c r="E12" s="35"/>
      <c r="F12" s="14"/>
      <c r="G12" s="14"/>
    </row>
    <row r="13" spans="1:7" ht="16.25" customHeight="1" x14ac:dyDescent="0.15">
      <c r="A13" s="12" t="s">
        <v>10</v>
      </c>
      <c r="B13" t="s">
        <v>11</v>
      </c>
      <c r="F13" s="13"/>
      <c r="G13" s="14"/>
    </row>
    <row r="14" spans="1:7" ht="15" customHeight="1" x14ac:dyDescent="0.15">
      <c r="A14" s="12" t="s">
        <v>12</v>
      </c>
      <c r="B14" t="s">
        <v>13</v>
      </c>
      <c r="F14" s="13">
        <f>F8*0.03</f>
        <v>0</v>
      </c>
      <c r="G14" s="14"/>
    </row>
    <row r="15" spans="1:7" ht="17" customHeight="1" x14ac:dyDescent="0.15">
      <c r="A15" s="12" t="s">
        <v>14</v>
      </c>
      <c r="B15" t="s">
        <v>15</v>
      </c>
      <c r="F15" s="13">
        <f>IF(F13-F14&lt;0, 0, F13-F14)</f>
        <v>0</v>
      </c>
      <c r="G15" s="14"/>
    </row>
    <row r="16" spans="1:7" ht="28.25" customHeight="1" x14ac:dyDescent="0.15">
      <c r="A16" s="12" t="s">
        <v>16</v>
      </c>
      <c r="B16" s="37" t="s">
        <v>17</v>
      </c>
      <c r="C16" s="37"/>
      <c r="D16" s="37"/>
      <c r="E16" s="37"/>
      <c r="F16" s="13"/>
      <c r="G16" s="14"/>
    </row>
    <row r="17" spans="1:7" ht="29" customHeight="1" x14ac:dyDescent="0.15">
      <c r="A17" s="12" t="s">
        <v>18</v>
      </c>
      <c r="B17" s="35" t="s">
        <v>19</v>
      </c>
      <c r="C17" s="35"/>
      <c r="D17" s="35"/>
      <c r="E17" s="35"/>
      <c r="F17" s="15">
        <f>IF(F15&gt;F16, F16, F15)</f>
        <v>0</v>
      </c>
      <c r="G17" s="14"/>
    </row>
    <row r="18" spans="1:7" ht="23" customHeight="1" x14ac:dyDescent="0.15">
      <c r="A18" s="38" t="s">
        <v>20</v>
      </c>
      <c r="B18" s="38"/>
      <c r="C18" s="38"/>
      <c r="D18" s="38"/>
      <c r="E18" s="38"/>
      <c r="F18" s="38"/>
      <c r="G18" s="38"/>
    </row>
    <row r="19" spans="1:7" x14ac:dyDescent="0.15">
      <c r="A19" s="16" t="s">
        <v>21</v>
      </c>
      <c r="B19" s="17" t="s">
        <v>22</v>
      </c>
      <c r="C19" s="17"/>
      <c r="D19" s="17"/>
      <c r="E19" s="17"/>
      <c r="F19" s="13"/>
      <c r="G19" s="17"/>
    </row>
    <row r="20" spans="1:7" x14ac:dyDescent="0.15">
      <c r="A20" s="16" t="s">
        <v>23</v>
      </c>
      <c r="B20" s="17" t="s">
        <v>24</v>
      </c>
      <c r="C20" s="17"/>
      <c r="D20" s="17"/>
      <c r="E20" s="17"/>
      <c r="F20" s="17"/>
      <c r="G20" s="17"/>
    </row>
    <row r="21" spans="1:7" ht="26" customHeight="1" x14ac:dyDescent="0.15">
      <c r="A21" s="16"/>
      <c r="B21" s="39" t="s">
        <v>25</v>
      </c>
      <c r="C21" s="39"/>
      <c r="D21" s="39"/>
      <c r="E21" s="39"/>
      <c r="F21" s="17"/>
      <c r="G21" s="17"/>
    </row>
    <row r="22" spans="1:7" ht="42" customHeight="1" x14ac:dyDescent="0.15">
      <c r="A22" s="16"/>
      <c r="B22" s="39" t="s">
        <v>26</v>
      </c>
      <c r="C22" s="39"/>
      <c r="D22" s="39"/>
      <c r="E22" s="39"/>
      <c r="F22" s="17"/>
      <c r="G22" s="18">
        <f>IF(F15&gt;0, F19, IF(F13&gt;0, F19-(F14-F13), F19-F14))</f>
        <v>0</v>
      </c>
    </row>
    <row r="23" spans="1:7" ht="27" customHeight="1" x14ac:dyDescent="0.15">
      <c r="A23" s="16"/>
      <c r="B23" s="39" t="s">
        <v>27</v>
      </c>
      <c r="C23" s="39"/>
      <c r="D23" s="39"/>
      <c r="E23" s="39"/>
      <c r="F23" s="17"/>
      <c r="G23" s="13">
        <f>IF(G22&gt;0, G22, 0)</f>
        <v>0</v>
      </c>
    </row>
    <row r="24" spans="1:7" ht="18" customHeight="1" x14ac:dyDescent="0.15">
      <c r="A24" s="19" t="s">
        <v>28</v>
      </c>
      <c r="B24" s="9" t="s">
        <v>29</v>
      </c>
      <c r="C24" s="9"/>
      <c r="D24" s="9"/>
      <c r="E24" s="9"/>
      <c r="F24" s="9"/>
      <c r="G24" s="13">
        <v>400</v>
      </c>
    </row>
    <row r="25" spans="1:7" ht="18" customHeight="1" x14ac:dyDescent="0.15">
      <c r="A25" s="12" t="s">
        <v>30</v>
      </c>
      <c r="B25" t="s">
        <v>31</v>
      </c>
      <c r="F25" s="17"/>
      <c r="G25" s="20">
        <f>G10+G11+F17+G23+G24</f>
        <v>400</v>
      </c>
    </row>
    <row r="26" spans="1:7" ht="18" customHeight="1" x14ac:dyDescent="0.15">
      <c r="A26" s="12" t="s">
        <v>32</v>
      </c>
      <c r="B26" t="s">
        <v>33</v>
      </c>
      <c r="G26" s="13">
        <f>IF(F8-G25&lt;0, 0, F8-G25)</f>
        <v>0</v>
      </c>
    </row>
    <row r="27" spans="1:7" ht="11" customHeight="1" x14ac:dyDescent="0.15"/>
    <row r="28" spans="1:7" x14ac:dyDescent="0.15">
      <c r="A28" s="12"/>
      <c r="C28" t="s">
        <v>34</v>
      </c>
      <c r="E28">
        <f>F8</f>
        <v>0</v>
      </c>
    </row>
    <row r="29" spans="1:7" x14ac:dyDescent="0.15">
      <c r="A29" s="12"/>
      <c r="C29" t="s">
        <v>35</v>
      </c>
      <c r="E29">
        <f>G26</f>
        <v>0</v>
      </c>
    </row>
    <row r="30" spans="1:7" ht="10.25" customHeight="1" x14ac:dyDescent="0.15">
      <c r="A30" s="12"/>
    </row>
    <row r="31" spans="1:7" x14ac:dyDescent="0.15">
      <c r="A31" s="12"/>
      <c r="C31" t="s">
        <v>36</v>
      </c>
      <c r="E31">
        <f>IF(0.1*E28&gt;0.3*E29, 0.1*E28, 0.3*E29)</f>
        <v>0</v>
      </c>
    </row>
    <row r="32" spans="1:7" ht="15" customHeight="1" x14ac:dyDescent="0.2">
      <c r="A32" s="12" t="s">
        <v>37</v>
      </c>
      <c r="C32" s="22" t="s">
        <v>44</v>
      </c>
      <c r="D32" s="23"/>
      <c r="E32" s="23"/>
      <c r="F32" s="24">
        <f>E31/12</f>
        <v>0</v>
      </c>
    </row>
    <row r="33" spans="1:7" ht="27" customHeight="1" x14ac:dyDescent="0.15">
      <c r="A33" s="12" t="s">
        <v>38</v>
      </c>
      <c r="B33" s="40" t="s">
        <v>39</v>
      </c>
      <c r="C33" s="40"/>
      <c r="D33" s="40"/>
      <c r="E33" s="40"/>
      <c r="F33" s="41"/>
      <c r="G33" s="13"/>
    </row>
    <row r="34" spans="1:7" ht="16" x14ac:dyDescent="0.2">
      <c r="A34" s="12" t="s">
        <v>40</v>
      </c>
      <c r="C34" s="30" t="s">
        <v>46</v>
      </c>
      <c r="D34" s="31"/>
      <c r="E34" s="31"/>
      <c r="F34" s="32">
        <f>F32-G33</f>
        <v>0</v>
      </c>
    </row>
    <row r="35" spans="1:7" x14ac:dyDescent="0.15">
      <c r="C35" s="28"/>
      <c r="D35" s="28"/>
      <c r="E35" s="28"/>
      <c r="F35" s="28"/>
    </row>
    <row r="36" spans="1:7" ht="16" x14ac:dyDescent="0.2">
      <c r="A36" s="12" t="s">
        <v>42</v>
      </c>
      <c r="C36" s="30" t="s">
        <v>43</v>
      </c>
      <c r="D36" s="31"/>
      <c r="E36" s="31"/>
      <c r="F36" s="32"/>
    </row>
    <row r="37" spans="1:7" hidden="1" x14ac:dyDescent="0.15"/>
    <row r="38" spans="1:7" hidden="1" x14ac:dyDescent="0.15">
      <c r="E38" s="29"/>
      <c r="F38" s="29">
        <f>F32</f>
        <v>0</v>
      </c>
    </row>
    <row r="39" spans="1:7" hidden="1" x14ac:dyDescent="0.15">
      <c r="F39">
        <f>LARGE(F36:F38,1)</f>
        <v>0</v>
      </c>
      <c r="G39">
        <f>IF(F39=F32,1,0)</f>
        <v>1</v>
      </c>
    </row>
    <row r="40" spans="1:7" hidden="1" x14ac:dyDescent="0.15">
      <c r="E40" s="29"/>
      <c r="F40" s="29">
        <f>F34*G39</f>
        <v>0</v>
      </c>
    </row>
    <row r="41" spans="1:7" ht="14" thickBot="1" x14ac:dyDescent="0.2"/>
    <row r="42" spans="1:7" ht="17" thickBot="1" x14ac:dyDescent="0.25">
      <c r="A42" s="12" t="s">
        <v>45</v>
      </c>
      <c r="C42" s="25" t="s">
        <v>41</v>
      </c>
      <c r="D42" s="26"/>
      <c r="E42" s="26"/>
      <c r="F42" s="27">
        <f>IF(G39=1,F40,F36)</f>
        <v>0</v>
      </c>
    </row>
    <row r="43" spans="1:7" x14ac:dyDescent="0.15">
      <c r="A43" s="33" t="s">
        <v>50</v>
      </c>
      <c r="B43" t="s">
        <v>56</v>
      </c>
    </row>
    <row r="44" spans="1:7" x14ac:dyDescent="0.15">
      <c r="A44" s="33"/>
      <c r="B44" s="34" t="s">
        <v>55</v>
      </c>
      <c r="F44" s="34"/>
    </row>
    <row r="45" spans="1:7" x14ac:dyDescent="0.15">
      <c r="A45" s="33"/>
      <c r="B45" s="34" t="s">
        <v>53</v>
      </c>
      <c r="F45" s="34"/>
    </row>
    <row r="46" spans="1:7" x14ac:dyDescent="0.15">
      <c r="A46" s="33" t="s">
        <v>51</v>
      </c>
      <c r="B46" t="s">
        <v>49</v>
      </c>
    </row>
    <row r="47" spans="1:7" x14ac:dyDescent="0.15">
      <c r="A47"/>
      <c r="B47" t="s">
        <v>48</v>
      </c>
      <c r="F47" s="34" t="s">
        <v>52</v>
      </c>
    </row>
    <row r="48" spans="1:7" x14ac:dyDescent="0.15">
      <c r="A48"/>
      <c r="B48" s="34" t="s">
        <v>54</v>
      </c>
    </row>
  </sheetData>
  <mergeCells count="11">
    <mergeCell ref="A18:G18"/>
    <mergeCell ref="B21:E21"/>
    <mergeCell ref="B22:E22"/>
    <mergeCell ref="B23:E23"/>
    <mergeCell ref="B33:F33"/>
    <mergeCell ref="B17:E17"/>
    <mergeCell ref="A1:G1"/>
    <mergeCell ref="B9:E9"/>
    <mergeCell ref="B11:E11"/>
    <mergeCell ref="B12:E12"/>
    <mergeCell ref="B16:E16"/>
  </mergeCells>
  <phoneticPr fontId="10" type="noConversion"/>
  <printOptions horizontalCentered="1" verticalCentered="1"/>
  <pageMargins left="0" right="0" top="0.75" bottom="0.5" header="0.5" footer="0.5"/>
  <pageSetup scale="87" orientation="portrait" horizontalDpi="4294967292" verticalDpi="4294967292" r:id="rId1"/>
  <headerFooter alignWithMargins="0">
    <oddHeader>&amp;C&amp;"Verdana,Bold"&amp;12CLIENT RENT CONTRIBUTION AND ADJUSTED INCOME CALCULATION WORKSHEET</oddHeader>
  </headerFooter>
  <colBreaks count="1" manualBreakCount="1">
    <brk id="7" max="1048575" man="1"/>
  </colBreaks>
  <customProperties>
    <customPr name="DrillPoint.Mode" r:id="rId2"/>
    <customPr name="DrillPoint.SaveEntireSheet" r:id="rId3"/>
    <customPr name="DrillPoint.Subsheet" r:id="rId4"/>
    <customPr name="DrillPoint.WorksheetID" r:id="rId5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ClientContWorksheet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</dc:creator>
  <cp:lastModifiedBy>Microsoft Office User</cp:lastModifiedBy>
  <cp:lastPrinted>2016-10-04T16:17:47Z</cp:lastPrinted>
  <dcterms:created xsi:type="dcterms:W3CDTF">2013-07-23T14:45:14Z</dcterms:created>
  <dcterms:modified xsi:type="dcterms:W3CDTF">2016-11-03T13:29:31Z</dcterms:modified>
</cp:coreProperties>
</file>