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4760" yWindow="2020" windowWidth="25360" windowHeight="18900" tabRatio="500"/>
  </bookViews>
  <sheets>
    <sheet name="Sheet1" sheetId="1" r:id="rId1"/>
  </sheets>
  <definedNames>
    <definedName name="_xlnm.Print_Area" localSheetId="0">Sheet1!$A$1:$J$35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5" i="1" l="1"/>
  <c r="G35" i="1"/>
  <c r="E35" i="1"/>
  <c r="C35" i="1"/>
  <c r="J35" i="1"/>
  <c r="J34" i="1"/>
  <c r="J33" i="1"/>
  <c r="J32" i="1"/>
  <c r="H35" i="1"/>
  <c r="H34" i="1"/>
  <c r="H33" i="1"/>
  <c r="H32" i="1"/>
  <c r="F35" i="1"/>
  <c r="F34" i="1"/>
  <c r="F33" i="1"/>
  <c r="F32" i="1"/>
  <c r="D35" i="1"/>
  <c r="D34" i="1"/>
  <c r="D33" i="1"/>
  <c r="D32" i="1"/>
  <c r="I27" i="1"/>
  <c r="G27" i="1"/>
  <c r="J27" i="1"/>
  <c r="J26" i="1"/>
  <c r="J25" i="1"/>
  <c r="J24" i="1"/>
  <c r="J23" i="1"/>
  <c r="H27" i="1"/>
  <c r="H26" i="1"/>
  <c r="H25" i="1"/>
  <c r="H24" i="1"/>
  <c r="H23" i="1"/>
  <c r="E27" i="1"/>
  <c r="F27" i="1"/>
  <c r="F26" i="1"/>
  <c r="F25" i="1"/>
  <c r="F24" i="1"/>
  <c r="F23" i="1"/>
  <c r="C27" i="1"/>
  <c r="D27" i="1"/>
  <c r="D26" i="1"/>
  <c r="D25" i="1"/>
  <c r="D24" i="1"/>
  <c r="D23" i="1"/>
  <c r="D7" i="1"/>
  <c r="F7" i="1"/>
  <c r="H7" i="1"/>
  <c r="J7" i="1"/>
  <c r="D8" i="1"/>
  <c r="F8" i="1"/>
  <c r="H8" i="1"/>
  <c r="J8" i="1"/>
  <c r="D9" i="1"/>
  <c r="F9" i="1"/>
  <c r="H9" i="1"/>
  <c r="J9" i="1"/>
  <c r="D10" i="1"/>
  <c r="F10" i="1"/>
  <c r="H10" i="1"/>
  <c r="J10" i="1"/>
  <c r="D11" i="1"/>
  <c r="F11" i="1"/>
  <c r="H11" i="1"/>
  <c r="J11" i="1"/>
  <c r="D12" i="1"/>
  <c r="F12" i="1"/>
  <c r="H12" i="1"/>
  <c r="J12" i="1"/>
  <c r="D13" i="1"/>
  <c r="F13" i="1"/>
  <c r="H13" i="1"/>
  <c r="J13" i="1"/>
  <c r="D14" i="1"/>
  <c r="F14" i="1"/>
  <c r="H14" i="1"/>
  <c r="J14" i="1"/>
  <c r="D15" i="1"/>
  <c r="F15" i="1"/>
  <c r="H15" i="1"/>
  <c r="J15" i="1"/>
  <c r="D16" i="1"/>
  <c r="F16" i="1"/>
  <c r="H16" i="1"/>
  <c r="J16" i="1"/>
  <c r="D17" i="1"/>
  <c r="F17" i="1"/>
  <c r="H17" i="1"/>
  <c r="J17" i="1"/>
  <c r="C18" i="1"/>
  <c r="D18" i="1"/>
  <c r="E18" i="1"/>
  <c r="F18" i="1"/>
  <c r="G18" i="1"/>
  <c r="H18" i="1"/>
  <c r="J18" i="1"/>
</calcChain>
</file>

<file path=xl/sharedStrings.xml><?xml version="1.0" encoding="utf-8"?>
<sst xmlns="http://schemas.openxmlformats.org/spreadsheetml/2006/main" count="68" uniqueCount="35">
  <si>
    <t>TOTAL</t>
  </si>
  <si>
    <t>Pennington</t>
  </si>
  <si>
    <t>Traphagen</t>
  </si>
  <si>
    <t>Longfellow</t>
  </si>
  <si>
    <t>Columbus</t>
  </si>
  <si>
    <t>Parker</t>
  </si>
  <si>
    <t>Lincoln ES</t>
  </si>
  <si>
    <t>Grimes</t>
  </si>
  <si>
    <t>Hamilton</t>
  </si>
  <si>
    <t>Williams</t>
  </si>
  <si>
    <t>Holmes</t>
  </si>
  <si>
    <t>Graham</t>
  </si>
  <si>
    <t>% 100% Absence</t>
  </si>
  <si>
    <t># 100% Absence</t>
  </si>
  <si>
    <t>% 50%+ Absence</t>
  </si>
  <si>
    <t># 50%+ Absence</t>
  </si>
  <si>
    <t>% 20%+ Absence</t>
  </si>
  <si>
    <t># 20%+ Absence</t>
  </si>
  <si>
    <t>% 10%+ Absence</t>
  </si>
  <si>
    <t># 10%+ Absence</t>
  </si>
  <si>
    <t>Enrollment</t>
  </si>
  <si>
    <t>School</t>
  </si>
  <si>
    <t>100% Absent</t>
  </si>
  <si>
    <t>50%+ Absent</t>
  </si>
  <si>
    <t>Severe Chronic Absence</t>
  </si>
  <si>
    <t>Chronic Absence</t>
  </si>
  <si>
    <t>ELEMENTARY SCHOOLS</t>
  </si>
  <si>
    <t>A.B. Davis</t>
  </si>
  <si>
    <t>MIDDLE SCHOOLS</t>
  </si>
  <si>
    <t>MVHS</t>
  </si>
  <si>
    <t>Thornton</t>
  </si>
  <si>
    <t>Mandela</t>
  </si>
  <si>
    <t>HIGH SCHOOLS</t>
  </si>
  <si>
    <t>Mount Vernon City School District</t>
  </si>
  <si>
    <t>Year-To-Date Chronic Absenteeism and Severe Chronic Absenteeism (9/1/2014–1/31/2015)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</si>
</sst>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2"/>
      <color theme="1"/>
      <name val="Calibri"/>
      <family val="2"/>
      <scheme val="minor"/>
    </font>
    <font>
      <sz val="11"/>
      <color rgb="FF000000"/>
      <name val="Times"/>
    </font>
    <font>
      <b/>
      <sz val="11"/>
      <color theme="1"/>
      <name val="Times"/>
    </font>
    <font>
      <b/>
      <sz val="11"/>
      <color rgb="FF000000"/>
      <name val="Times"/>
    </font>
    <font>
      <sz val="11"/>
      <color theme="1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Times"/>
    </font>
    <font>
      <b/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5"/>
  <sheetViews>
    <sheetView tabSelected="1" workbookViewId="0">
      <selection activeCell="G38" sqref="G38"/>
    </sheetView>
  </sheetViews>
  <sheetFormatPr baseColWidth="10" defaultRowHeight="15" x14ac:dyDescent="0"/>
  <cols>
    <col min="1" max="3" width="10.83203125" style="1"/>
    <col min="4" max="4" width="11" style="1" bestFit="1" customWidth="1"/>
    <col min="5" max="16384" width="10.83203125" style="1"/>
  </cols>
  <sheetData>
    <row r="1" spans="1:10" ht="20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0">
      <c r="A2" s="20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4" spans="1:10" ht="16" thickBot="1">
      <c r="A4" s="1" t="s">
        <v>26</v>
      </c>
    </row>
    <row r="5" spans="1:10" ht="16" thickBot="1">
      <c r="A5" s="10"/>
      <c r="B5" s="9"/>
      <c r="C5" s="15" t="s">
        <v>25</v>
      </c>
      <c r="D5" s="16"/>
      <c r="E5" s="15" t="s">
        <v>24</v>
      </c>
      <c r="F5" s="16"/>
      <c r="G5" s="15" t="s">
        <v>23</v>
      </c>
      <c r="H5" s="16"/>
      <c r="I5" s="15" t="s">
        <v>22</v>
      </c>
      <c r="J5" s="16"/>
    </row>
    <row r="6" spans="1:10" ht="25" thickBot="1">
      <c r="A6" s="21" t="s">
        <v>21</v>
      </c>
      <c r="B6" s="3" t="s">
        <v>20</v>
      </c>
      <c r="C6" s="3" t="s">
        <v>19</v>
      </c>
      <c r="D6" s="3" t="s">
        <v>18</v>
      </c>
      <c r="E6" s="3" t="s">
        <v>17</v>
      </c>
      <c r="F6" s="3" t="s">
        <v>16</v>
      </c>
      <c r="G6" s="3" t="s">
        <v>15</v>
      </c>
      <c r="H6" s="3" t="s">
        <v>14</v>
      </c>
      <c r="I6" s="3" t="s">
        <v>13</v>
      </c>
      <c r="J6" s="3" t="s">
        <v>12</v>
      </c>
    </row>
    <row r="7" spans="1:10" ht="16" thickBot="1">
      <c r="A7" s="7" t="s">
        <v>11</v>
      </c>
      <c r="B7" s="17">
        <v>437</v>
      </c>
      <c r="C7" s="17">
        <v>60</v>
      </c>
      <c r="D7" s="2">
        <f t="shared" ref="D7:D18" si="0">C7/B7</f>
        <v>0.13729977116704806</v>
      </c>
      <c r="E7" s="17">
        <v>14</v>
      </c>
      <c r="F7" s="2">
        <f t="shared" ref="F7:F18" si="1">E7/$B7</f>
        <v>3.2036613272311214E-2</v>
      </c>
      <c r="G7" s="8">
        <v>1</v>
      </c>
      <c r="H7" s="13">
        <f t="shared" ref="H7:H18" si="2">G7/$B7</f>
        <v>2.2883295194508009E-3</v>
      </c>
      <c r="I7" s="3">
        <v>0</v>
      </c>
      <c r="J7" s="2">
        <f t="shared" ref="J7:J18" si="3">I7/$B7</f>
        <v>0</v>
      </c>
    </row>
    <row r="8" spans="1:10" ht="16" thickBot="1">
      <c r="A8" s="11" t="s">
        <v>10</v>
      </c>
      <c r="B8" s="17">
        <v>442</v>
      </c>
      <c r="C8" s="17">
        <v>77</v>
      </c>
      <c r="D8" s="18">
        <f t="shared" si="0"/>
        <v>0.17420814479638008</v>
      </c>
      <c r="E8" s="17">
        <v>26</v>
      </c>
      <c r="F8" s="2">
        <f t="shared" si="1"/>
        <v>5.8823529411764705E-2</v>
      </c>
      <c r="G8" s="8">
        <v>0</v>
      </c>
      <c r="H8" s="13">
        <f t="shared" si="2"/>
        <v>0</v>
      </c>
      <c r="I8" s="3">
        <v>0</v>
      </c>
      <c r="J8" s="2">
        <f t="shared" si="3"/>
        <v>0</v>
      </c>
    </row>
    <row r="9" spans="1:10" ht="16" thickBot="1">
      <c r="A9" s="11" t="s">
        <v>9</v>
      </c>
      <c r="B9" s="17">
        <v>419</v>
      </c>
      <c r="C9" s="17">
        <v>66</v>
      </c>
      <c r="D9" s="18">
        <f t="shared" si="0"/>
        <v>0.15751789976133651</v>
      </c>
      <c r="E9" s="17">
        <v>8</v>
      </c>
      <c r="F9" s="2">
        <f t="shared" si="1"/>
        <v>1.9093078758949882E-2</v>
      </c>
      <c r="G9" s="8">
        <v>0</v>
      </c>
      <c r="H9" s="13">
        <f t="shared" si="2"/>
        <v>0</v>
      </c>
      <c r="I9" s="3">
        <v>0</v>
      </c>
      <c r="J9" s="2">
        <f t="shared" si="3"/>
        <v>0</v>
      </c>
    </row>
    <row r="10" spans="1:10" ht="16" thickBot="1">
      <c r="A10" s="11" t="s">
        <v>8</v>
      </c>
      <c r="B10" s="17">
        <v>475</v>
      </c>
      <c r="C10" s="17">
        <v>69</v>
      </c>
      <c r="D10" s="18">
        <f t="shared" si="0"/>
        <v>0.14526315789473684</v>
      </c>
      <c r="E10" s="17">
        <v>15</v>
      </c>
      <c r="F10" s="2">
        <f t="shared" si="1"/>
        <v>3.1578947368421054E-2</v>
      </c>
      <c r="G10" s="8">
        <v>6</v>
      </c>
      <c r="H10" s="13">
        <f t="shared" si="2"/>
        <v>1.2631578947368421E-2</v>
      </c>
      <c r="I10" s="3">
        <v>0</v>
      </c>
      <c r="J10" s="2">
        <f t="shared" si="3"/>
        <v>0</v>
      </c>
    </row>
    <row r="11" spans="1:10" ht="16" thickBot="1">
      <c r="A11" s="11" t="s">
        <v>7</v>
      </c>
      <c r="B11" s="17">
        <v>408</v>
      </c>
      <c r="C11" s="17">
        <v>79</v>
      </c>
      <c r="D11" s="18">
        <f t="shared" si="0"/>
        <v>0.19362745098039216</v>
      </c>
      <c r="E11" s="17">
        <v>11</v>
      </c>
      <c r="F11" s="2">
        <f t="shared" si="1"/>
        <v>2.6960784313725492E-2</v>
      </c>
      <c r="G11" s="8">
        <v>1</v>
      </c>
      <c r="H11" s="13">
        <f t="shared" si="2"/>
        <v>2.4509803921568627E-3</v>
      </c>
      <c r="I11" s="3">
        <v>0</v>
      </c>
      <c r="J11" s="2">
        <f t="shared" si="3"/>
        <v>0</v>
      </c>
    </row>
    <row r="12" spans="1:10" ht="16" thickBot="1">
      <c r="A12" s="7" t="s">
        <v>6</v>
      </c>
      <c r="B12" s="17">
        <v>736</v>
      </c>
      <c r="C12" s="17">
        <v>79</v>
      </c>
      <c r="D12" s="2">
        <f t="shared" si="0"/>
        <v>0.10733695652173914</v>
      </c>
      <c r="E12" s="17">
        <v>11</v>
      </c>
      <c r="F12" s="2">
        <f t="shared" si="1"/>
        <v>1.4945652173913044E-2</v>
      </c>
      <c r="G12" s="8">
        <v>0</v>
      </c>
      <c r="H12" s="13">
        <f t="shared" si="2"/>
        <v>0</v>
      </c>
      <c r="I12" s="3">
        <v>0</v>
      </c>
      <c r="J12" s="2">
        <f t="shared" si="3"/>
        <v>0</v>
      </c>
    </row>
    <row r="13" spans="1:10" ht="16" thickBot="1">
      <c r="A13" s="11" t="s">
        <v>5</v>
      </c>
      <c r="B13" s="17">
        <v>289</v>
      </c>
      <c r="C13" s="17">
        <v>60</v>
      </c>
      <c r="D13" s="18">
        <f t="shared" si="0"/>
        <v>0.20761245674740483</v>
      </c>
      <c r="E13" s="17">
        <v>15</v>
      </c>
      <c r="F13" s="2">
        <f t="shared" si="1"/>
        <v>5.1903114186851208E-2</v>
      </c>
      <c r="G13" s="8">
        <v>2</v>
      </c>
      <c r="H13" s="13">
        <f t="shared" si="2"/>
        <v>6.920415224913495E-3</v>
      </c>
      <c r="I13" s="3">
        <v>0</v>
      </c>
      <c r="J13" s="2">
        <f t="shared" si="3"/>
        <v>0</v>
      </c>
    </row>
    <row r="14" spans="1:10" ht="16" thickBot="1">
      <c r="A14" s="7" t="s">
        <v>4</v>
      </c>
      <c r="B14" s="17">
        <v>574</v>
      </c>
      <c r="C14" s="17">
        <v>64</v>
      </c>
      <c r="D14" s="2">
        <f t="shared" si="0"/>
        <v>0.11149825783972125</v>
      </c>
      <c r="E14" s="17">
        <v>7</v>
      </c>
      <c r="F14" s="2">
        <f t="shared" si="1"/>
        <v>1.2195121951219513E-2</v>
      </c>
      <c r="G14" s="8">
        <v>0</v>
      </c>
      <c r="H14" s="13">
        <f t="shared" si="2"/>
        <v>0</v>
      </c>
      <c r="I14" s="3">
        <v>0</v>
      </c>
      <c r="J14" s="2">
        <f t="shared" si="3"/>
        <v>0</v>
      </c>
    </row>
    <row r="15" spans="1:10" ht="16" thickBot="1">
      <c r="A15" s="7" t="s">
        <v>3</v>
      </c>
      <c r="B15" s="17">
        <v>322</v>
      </c>
      <c r="C15" s="17">
        <v>44</v>
      </c>
      <c r="D15" s="2">
        <f t="shared" si="0"/>
        <v>0.13664596273291926</v>
      </c>
      <c r="E15" s="17">
        <v>10</v>
      </c>
      <c r="F15" s="2">
        <f t="shared" si="1"/>
        <v>3.1055900621118012E-2</v>
      </c>
      <c r="G15" s="8">
        <v>0</v>
      </c>
      <c r="H15" s="13">
        <f t="shared" si="2"/>
        <v>0</v>
      </c>
      <c r="I15" s="3">
        <v>0</v>
      </c>
      <c r="J15" s="2">
        <f t="shared" si="3"/>
        <v>0</v>
      </c>
    </row>
    <row r="16" spans="1:10" ht="16" thickBot="1">
      <c r="A16" s="7" t="s">
        <v>2</v>
      </c>
      <c r="B16" s="17">
        <v>362</v>
      </c>
      <c r="C16" s="17">
        <v>36</v>
      </c>
      <c r="D16" s="2">
        <f t="shared" si="0"/>
        <v>9.9447513812154692E-2</v>
      </c>
      <c r="E16" s="17">
        <v>4</v>
      </c>
      <c r="F16" s="2">
        <f t="shared" si="1"/>
        <v>1.1049723756906077E-2</v>
      </c>
      <c r="G16" s="8">
        <v>0</v>
      </c>
      <c r="H16" s="13">
        <f t="shared" si="2"/>
        <v>0</v>
      </c>
      <c r="I16" s="3">
        <v>0</v>
      </c>
      <c r="J16" s="2">
        <f t="shared" si="3"/>
        <v>0</v>
      </c>
    </row>
    <row r="17" spans="1:10" ht="16" thickBot="1">
      <c r="A17" s="7" t="s">
        <v>1</v>
      </c>
      <c r="B17" s="17">
        <v>263</v>
      </c>
      <c r="C17" s="17">
        <v>22</v>
      </c>
      <c r="D17" s="2">
        <f t="shared" si="0"/>
        <v>8.3650190114068435E-2</v>
      </c>
      <c r="E17" s="17">
        <v>2</v>
      </c>
      <c r="F17" s="2">
        <f t="shared" si="1"/>
        <v>7.6045627376425855E-3</v>
      </c>
      <c r="G17" s="8">
        <v>0</v>
      </c>
      <c r="H17" s="13">
        <f t="shared" si="2"/>
        <v>0</v>
      </c>
      <c r="I17" s="3">
        <v>0</v>
      </c>
      <c r="J17" s="2">
        <f t="shared" si="3"/>
        <v>0</v>
      </c>
    </row>
    <row r="18" spans="1:10" ht="16" thickBot="1">
      <c r="A18" s="7" t="s">
        <v>0</v>
      </c>
      <c r="B18" s="27">
        <v>4727</v>
      </c>
      <c r="C18" s="5">
        <f>SUM(C7:C17)</f>
        <v>656</v>
      </c>
      <c r="D18" s="6">
        <f t="shared" si="0"/>
        <v>0.13877723714829701</v>
      </c>
      <c r="E18" s="5">
        <f>SUM(E7:E17)</f>
        <v>123</v>
      </c>
      <c r="F18" s="2">
        <f t="shared" si="1"/>
        <v>2.6020731965305691E-2</v>
      </c>
      <c r="G18" s="4">
        <f>SUM(G7:G17)</f>
        <v>10</v>
      </c>
      <c r="H18" s="13">
        <f t="shared" si="2"/>
        <v>2.1155066638459913E-3</v>
      </c>
      <c r="I18" s="3">
        <v>0</v>
      </c>
      <c r="J18" s="2">
        <f t="shared" si="3"/>
        <v>0</v>
      </c>
    </row>
    <row r="20" spans="1:10" ht="16" thickBot="1">
      <c r="A20" s="12" t="s">
        <v>28</v>
      </c>
    </row>
    <row r="21" spans="1:10" ht="16" thickBot="1">
      <c r="A21" s="22"/>
      <c r="B21" s="23"/>
      <c r="C21" s="24" t="s">
        <v>25</v>
      </c>
      <c r="D21" s="25"/>
      <c r="E21" s="24" t="s">
        <v>24</v>
      </c>
      <c r="F21" s="25"/>
      <c r="G21" s="24" t="s">
        <v>23</v>
      </c>
      <c r="H21" s="25"/>
      <c r="I21" s="24" t="s">
        <v>22</v>
      </c>
      <c r="J21" s="25"/>
    </row>
    <row r="22" spans="1:10" ht="25" thickBot="1">
      <c r="A22" s="21" t="s">
        <v>21</v>
      </c>
      <c r="B22" s="3" t="s">
        <v>20</v>
      </c>
      <c r="C22" s="3" t="s">
        <v>19</v>
      </c>
      <c r="D22" s="3" t="s">
        <v>18</v>
      </c>
      <c r="E22" s="3" t="s">
        <v>17</v>
      </c>
      <c r="F22" s="3" t="s">
        <v>16</v>
      </c>
      <c r="G22" s="3" t="s">
        <v>15</v>
      </c>
      <c r="H22" s="3" t="s">
        <v>14</v>
      </c>
      <c r="I22" s="3" t="s">
        <v>13</v>
      </c>
      <c r="J22" s="3" t="s">
        <v>12</v>
      </c>
    </row>
    <row r="23" spans="1:10" ht="16" thickBot="1">
      <c r="A23" s="11" t="s">
        <v>27</v>
      </c>
      <c r="B23" s="17">
        <v>610</v>
      </c>
      <c r="C23" s="17">
        <v>116</v>
      </c>
      <c r="D23" s="18">
        <f t="shared" ref="D23:D27" si="4">C23/B23</f>
        <v>0.1901639344262295</v>
      </c>
      <c r="E23" s="17">
        <v>14</v>
      </c>
      <c r="F23" s="2">
        <f t="shared" ref="F23:F27" si="5">E23/$B23</f>
        <v>2.2950819672131147E-2</v>
      </c>
      <c r="G23" s="17">
        <v>0</v>
      </c>
      <c r="H23" s="13">
        <f t="shared" ref="H23:H27" si="6">G23/$B23</f>
        <v>0</v>
      </c>
      <c r="I23" s="17">
        <v>0</v>
      </c>
      <c r="J23" s="2">
        <f t="shared" ref="J23:J27" si="7">I23/$B23</f>
        <v>0</v>
      </c>
    </row>
    <row r="24" spans="1:10" ht="16" thickBot="1">
      <c r="A24" s="11" t="s">
        <v>3</v>
      </c>
      <c r="B24" s="17">
        <v>465</v>
      </c>
      <c r="C24" s="17">
        <v>82</v>
      </c>
      <c r="D24" s="18">
        <f t="shared" si="4"/>
        <v>0.17634408602150536</v>
      </c>
      <c r="E24" s="17">
        <v>21</v>
      </c>
      <c r="F24" s="2">
        <f t="shared" si="5"/>
        <v>4.5161290322580643E-2</v>
      </c>
      <c r="G24" s="17">
        <v>2</v>
      </c>
      <c r="H24" s="13">
        <f t="shared" si="6"/>
        <v>4.3010752688172043E-3</v>
      </c>
      <c r="I24" s="17">
        <v>0</v>
      </c>
      <c r="J24" s="2">
        <f t="shared" si="7"/>
        <v>0</v>
      </c>
    </row>
    <row r="25" spans="1:10" ht="16" thickBot="1">
      <c r="A25" s="7" t="s">
        <v>1</v>
      </c>
      <c r="B25" s="17">
        <v>100</v>
      </c>
      <c r="C25" s="17">
        <v>11</v>
      </c>
      <c r="D25" s="2">
        <f t="shared" si="4"/>
        <v>0.11</v>
      </c>
      <c r="E25" s="17">
        <v>5</v>
      </c>
      <c r="F25" s="2">
        <f t="shared" si="5"/>
        <v>0.05</v>
      </c>
      <c r="G25" s="17">
        <v>0</v>
      </c>
      <c r="H25" s="13">
        <f t="shared" si="6"/>
        <v>0</v>
      </c>
      <c r="I25" s="17">
        <v>0</v>
      </c>
      <c r="J25" s="2">
        <f t="shared" si="7"/>
        <v>0</v>
      </c>
    </row>
    <row r="26" spans="1:10" ht="16" thickBot="1">
      <c r="A26" s="7" t="s">
        <v>11</v>
      </c>
      <c r="B26" s="17">
        <v>100</v>
      </c>
      <c r="C26" s="17">
        <v>9</v>
      </c>
      <c r="D26" s="2">
        <f t="shared" si="4"/>
        <v>0.09</v>
      </c>
      <c r="E26" s="17">
        <v>2</v>
      </c>
      <c r="F26" s="2">
        <f t="shared" si="5"/>
        <v>0.02</v>
      </c>
      <c r="G26" s="17">
        <v>1</v>
      </c>
      <c r="H26" s="13">
        <f t="shared" si="6"/>
        <v>0.01</v>
      </c>
      <c r="I26" s="17">
        <v>0</v>
      </c>
      <c r="J26" s="2">
        <f t="shared" si="7"/>
        <v>0</v>
      </c>
    </row>
    <row r="27" spans="1:10" ht="16" thickBot="1">
      <c r="A27" s="11" t="s">
        <v>0</v>
      </c>
      <c r="B27" s="27">
        <v>1275</v>
      </c>
      <c r="C27" s="5">
        <f>SUM(C23:C26)</f>
        <v>218</v>
      </c>
      <c r="D27" s="2">
        <f t="shared" si="4"/>
        <v>0.17098039215686275</v>
      </c>
      <c r="E27" s="5">
        <f>SUM(E23:E26)</f>
        <v>42</v>
      </c>
      <c r="F27" s="2">
        <f t="shared" si="5"/>
        <v>3.2941176470588238E-2</v>
      </c>
      <c r="G27" s="5">
        <f>SUM(G23:G26)</f>
        <v>3</v>
      </c>
      <c r="H27" s="13">
        <f t="shared" si="6"/>
        <v>2.352941176470588E-3</v>
      </c>
      <c r="I27" s="3">
        <f>SUM(I23:I26)</f>
        <v>0</v>
      </c>
      <c r="J27" s="2">
        <f t="shared" si="7"/>
        <v>0</v>
      </c>
    </row>
    <row r="29" spans="1:10" ht="16" thickBot="1">
      <c r="A29" s="12" t="s">
        <v>32</v>
      </c>
    </row>
    <row r="30" spans="1:10" ht="16" thickBot="1">
      <c r="A30" s="22"/>
      <c r="B30" s="23"/>
      <c r="C30" s="24" t="s">
        <v>25</v>
      </c>
      <c r="D30" s="25"/>
      <c r="E30" s="24" t="s">
        <v>24</v>
      </c>
      <c r="F30" s="25"/>
      <c r="G30" s="24" t="s">
        <v>23</v>
      </c>
      <c r="H30" s="25"/>
      <c r="I30" s="24" t="s">
        <v>22</v>
      </c>
      <c r="J30" s="25"/>
    </row>
    <row r="31" spans="1:10" ht="25" thickBot="1">
      <c r="A31" s="21" t="s">
        <v>21</v>
      </c>
      <c r="B31" s="3" t="s">
        <v>20</v>
      </c>
      <c r="C31" s="3" t="s">
        <v>19</v>
      </c>
      <c r="D31" s="3" t="s">
        <v>18</v>
      </c>
      <c r="E31" s="3" t="s">
        <v>17</v>
      </c>
      <c r="F31" s="3" t="s">
        <v>16</v>
      </c>
      <c r="G31" s="3" t="s">
        <v>15</v>
      </c>
      <c r="H31" s="3" t="s">
        <v>14</v>
      </c>
      <c r="I31" s="3" t="s">
        <v>13</v>
      </c>
      <c r="J31" s="3" t="s">
        <v>12</v>
      </c>
    </row>
    <row r="32" spans="1:10" ht="16" thickBot="1">
      <c r="A32" s="11" t="s">
        <v>29</v>
      </c>
      <c r="B32" s="28">
        <v>1321</v>
      </c>
      <c r="C32" s="26">
        <v>524</v>
      </c>
      <c r="D32" s="18">
        <f t="shared" ref="D32:D35" si="8">C32/B32</f>
        <v>0.39666919000757001</v>
      </c>
      <c r="E32" s="26">
        <v>263</v>
      </c>
      <c r="F32" s="2">
        <f t="shared" ref="F32:F35" si="9">E32/$B32</f>
        <v>0.19909159727479184</v>
      </c>
      <c r="G32" s="26">
        <v>73</v>
      </c>
      <c r="H32" s="13">
        <f t="shared" ref="H32:H35" si="10">G32/$B32</f>
        <v>5.5261165783497351E-2</v>
      </c>
      <c r="I32" s="26">
        <v>0</v>
      </c>
      <c r="J32" s="2">
        <f t="shared" ref="J32:J35" si="11">I32/$B32</f>
        <v>0</v>
      </c>
    </row>
    <row r="33" spans="1:10" ht="16" thickBot="1">
      <c r="A33" s="7" t="s">
        <v>30</v>
      </c>
      <c r="B33" s="26">
        <v>775</v>
      </c>
      <c r="C33" s="26">
        <v>185</v>
      </c>
      <c r="D33" s="2">
        <f t="shared" si="8"/>
        <v>0.23870967741935484</v>
      </c>
      <c r="E33" s="26">
        <v>50</v>
      </c>
      <c r="F33" s="2">
        <f t="shared" si="9"/>
        <v>6.4516129032258063E-2</v>
      </c>
      <c r="G33" s="26">
        <v>9</v>
      </c>
      <c r="H33" s="13">
        <f t="shared" si="10"/>
        <v>1.1612903225806452E-2</v>
      </c>
      <c r="I33" s="26">
        <v>0</v>
      </c>
      <c r="J33" s="2">
        <f t="shared" si="11"/>
        <v>0</v>
      </c>
    </row>
    <row r="34" spans="1:10" ht="16" thickBot="1">
      <c r="A34" s="11" t="s">
        <v>31</v>
      </c>
      <c r="B34" s="26">
        <v>282</v>
      </c>
      <c r="C34" s="26">
        <v>122</v>
      </c>
      <c r="D34" s="18">
        <f t="shared" si="8"/>
        <v>0.43262411347517732</v>
      </c>
      <c r="E34" s="26">
        <v>49</v>
      </c>
      <c r="F34" s="2">
        <f t="shared" si="9"/>
        <v>0.17375886524822695</v>
      </c>
      <c r="G34" s="26">
        <v>2</v>
      </c>
      <c r="H34" s="13">
        <f t="shared" si="10"/>
        <v>7.0921985815602835E-3</v>
      </c>
      <c r="I34" s="26">
        <v>1</v>
      </c>
      <c r="J34" s="13">
        <f t="shared" si="11"/>
        <v>3.5460992907801418E-3</v>
      </c>
    </row>
    <row r="35" spans="1:10" ht="16" thickBot="1">
      <c r="A35" s="11" t="s">
        <v>0</v>
      </c>
      <c r="B35" s="27">
        <v>2378</v>
      </c>
      <c r="C35" s="5">
        <f>SUM(C32:C34)</f>
        <v>831</v>
      </c>
      <c r="D35" s="2">
        <f t="shared" si="8"/>
        <v>0.34945332211942809</v>
      </c>
      <c r="E35" s="5">
        <f>SUM(E32:E34)</f>
        <v>362</v>
      </c>
      <c r="F35" s="2">
        <f t="shared" si="9"/>
        <v>0.15222876366694701</v>
      </c>
      <c r="G35" s="5">
        <f>SUM(G32:G34)</f>
        <v>84</v>
      </c>
      <c r="H35" s="13">
        <f t="shared" si="10"/>
        <v>3.5323801513877207E-2</v>
      </c>
      <c r="I35" s="5">
        <f>SUM(I32:I34)</f>
        <v>1</v>
      </c>
      <c r="J35" s="14">
        <f t="shared" si="11"/>
        <v>4.2052144659377626E-4</v>
      </c>
    </row>
  </sheetData>
  <mergeCells count="14">
    <mergeCell ref="A1:J1"/>
    <mergeCell ref="A2:J2"/>
    <mergeCell ref="C30:D30"/>
    <mergeCell ref="E30:F30"/>
    <mergeCell ref="G30:H30"/>
    <mergeCell ref="I30:J30"/>
    <mergeCell ref="C5:D5"/>
    <mergeCell ref="E5:F5"/>
    <mergeCell ref="G5:H5"/>
    <mergeCell ref="I5:J5"/>
    <mergeCell ref="C21:D21"/>
    <mergeCell ref="E21:F21"/>
    <mergeCell ref="G21:H21"/>
    <mergeCell ref="I21:J21"/>
  </mergeCells>
  <phoneticPr fontId="7" type="noConversion"/>
  <printOptions horizontalCentered="1" verticalCentered="1"/>
  <pageMargins left="0.75" right="0.75" top="1" bottom="1" header="0.5" footer="0.5"/>
  <pageSetup scale="79" orientation="landscape" horizontalDpi="4294967292" verticalDpi="4294967292"/>
  <headerFooter>
    <oddFooter>&amp;L&amp;"Calibri,Regular"&amp;K000000&amp;D &amp;T&amp;C&amp;"Calibri,Regular"&amp;K000000Page &amp;P of &amp;N</oddFooter>
  </headerFooter>
  <rowBreaks count="1" manualBreakCount="1">
    <brk id="18" max="16383" man="1"/>
  </row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Karl Bertrand</cp:lastModifiedBy>
  <cp:lastPrinted>2015-02-25T05:08:05Z</cp:lastPrinted>
  <dcterms:created xsi:type="dcterms:W3CDTF">2015-01-21T14:42:28Z</dcterms:created>
  <dcterms:modified xsi:type="dcterms:W3CDTF">2015-02-25T05:10:18Z</dcterms:modified>
</cp:coreProperties>
</file>